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4"/>
  <workbookPr/>
  <mc:AlternateContent xmlns:mc="http://schemas.openxmlformats.org/markup-compatibility/2006">
    <mc:Choice Requires="x15">
      <x15ac:absPath xmlns:x15ac="http://schemas.microsoft.com/office/spreadsheetml/2010/11/ac" url="/Users/benhollebon/Downloads/"/>
    </mc:Choice>
  </mc:AlternateContent>
  <bookViews>
    <workbookView xWindow="0" yWindow="460" windowWidth="26700" windowHeight="12420"/>
  </bookViews>
  <sheets>
    <sheet name="Introduction" sheetId="9" r:id="rId1"/>
    <sheet name="Stipendiary clergy 2012" sheetId="1" r:id="rId2"/>
    <sheet name="Stipendiary clergy 2013" sheetId="2" r:id="rId3"/>
    <sheet name="Stipendiary clergy 2014" sheetId="3" r:id="rId4"/>
    <sheet name="Stipendiary clergy 2015" sheetId="4" r:id="rId5"/>
    <sheet name="Self Supporting clergy 2012" sheetId="5" r:id="rId6"/>
    <sheet name="Self Supporting clergy 2013" sheetId="6" r:id="rId7"/>
    <sheet name="Self Supporting clergy 2014" sheetId="7" r:id="rId8"/>
    <sheet name="Self Supporting clergy 2015" sheetId="8" r:id="rId9"/>
  </sheet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48" i="7" l="1"/>
  <c r="E48" i="7"/>
  <c r="F48" i="7"/>
  <c r="G48" i="7"/>
  <c r="H48" i="7"/>
  <c r="I48" i="7"/>
  <c r="C48" i="7"/>
  <c r="I45" i="7"/>
  <c r="I46" i="7"/>
  <c r="I47"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 i="7"/>
  <c r="I48" i="8"/>
  <c r="I45" i="8"/>
  <c r="I46" i="8"/>
  <c r="I47"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 i="8"/>
  <c r="C48" i="8"/>
  <c r="D49" i="6"/>
  <c r="E49" i="6"/>
  <c r="F49" i="6"/>
  <c r="G49" i="6"/>
  <c r="H49" i="6"/>
  <c r="C49" i="6"/>
  <c r="D49" i="5"/>
  <c r="E49" i="5"/>
  <c r="F49" i="5"/>
  <c r="C49" i="5"/>
  <c r="G47" i="5"/>
  <c r="G49" i="5"/>
  <c r="AF5" i="4"/>
  <c r="AF6" i="4"/>
  <c r="AF7" i="4"/>
  <c r="AF8" i="4"/>
  <c r="AF9" i="4"/>
  <c r="AF10" i="4"/>
  <c r="AF11" i="4"/>
  <c r="AF12" i="4"/>
  <c r="AF13" i="4"/>
  <c r="AF14" i="4"/>
  <c r="AF15" i="4"/>
  <c r="AF16" i="4"/>
  <c r="AF17" i="4"/>
  <c r="AF4" i="4"/>
  <c r="AF48" i="4"/>
  <c r="AF19" i="4"/>
  <c r="AF20" i="4"/>
  <c r="AF21" i="4"/>
  <c r="AF22" i="4"/>
  <c r="AF23" i="4"/>
  <c r="AF24" i="4"/>
  <c r="AF25" i="4"/>
  <c r="AF26" i="4"/>
  <c r="AF27" i="4"/>
  <c r="AF28" i="4"/>
  <c r="AF29" i="4"/>
  <c r="AF30" i="4"/>
  <c r="AF31" i="4"/>
  <c r="AF32" i="4"/>
  <c r="AF34" i="4"/>
  <c r="AF35" i="4"/>
  <c r="AF36" i="4"/>
  <c r="AF37" i="4"/>
  <c r="AF38" i="4"/>
  <c r="AF39" i="4"/>
  <c r="AF40" i="4"/>
  <c r="AF41" i="4"/>
  <c r="AF43" i="4"/>
  <c r="AF44" i="4"/>
  <c r="AF45" i="4"/>
  <c r="AF18" i="4"/>
  <c r="U57" i="1"/>
  <c r="U58" i="1"/>
  <c r="U59" i="1"/>
  <c r="U60" i="1"/>
  <c r="U61" i="1"/>
  <c r="U62" i="1"/>
  <c r="U63" i="1"/>
  <c r="U64" i="1"/>
  <c r="U65" i="1"/>
  <c r="U66" i="1"/>
  <c r="U56" i="1"/>
  <c r="D68" i="1"/>
  <c r="E68" i="1"/>
  <c r="F68" i="1"/>
  <c r="G68" i="1"/>
  <c r="H68" i="1"/>
  <c r="I68" i="1"/>
  <c r="J68" i="1"/>
  <c r="K68" i="1"/>
  <c r="L68" i="1"/>
  <c r="M68" i="1"/>
  <c r="N68" i="1"/>
  <c r="O68" i="1"/>
  <c r="P68" i="1"/>
  <c r="Q68" i="1"/>
  <c r="R68" i="1"/>
  <c r="S68" i="1"/>
  <c r="T68" i="1"/>
  <c r="C68" i="1"/>
  <c r="U68" i="1"/>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 i="4"/>
  <c r="Z49" i="1"/>
  <c r="AA49" i="1"/>
  <c r="AB49" i="1"/>
  <c r="Y49"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 i="1"/>
  <c r="D49" i="1"/>
  <c r="E49" i="1"/>
  <c r="F49" i="1"/>
  <c r="G49" i="1"/>
  <c r="H49" i="1"/>
  <c r="I49" i="1"/>
  <c r="J49" i="1"/>
  <c r="K49" i="1"/>
  <c r="L49" i="1"/>
  <c r="M49" i="1"/>
  <c r="N49" i="1"/>
  <c r="O49" i="1"/>
  <c r="P49" i="1"/>
  <c r="Q49" i="1"/>
  <c r="R49" i="1"/>
  <c r="S49" i="1"/>
  <c r="T49" i="1"/>
  <c r="C49"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 i="1"/>
  <c r="U56" i="2"/>
  <c r="U57" i="2"/>
  <c r="U58" i="2"/>
  <c r="U59" i="2"/>
  <c r="U60" i="2"/>
  <c r="U61" i="2"/>
  <c r="U62" i="2"/>
  <c r="U63" i="2"/>
  <c r="U64" i="2"/>
  <c r="U65" i="2"/>
  <c r="D67" i="2"/>
  <c r="E67" i="2"/>
  <c r="F67" i="2"/>
  <c r="G67" i="2"/>
  <c r="H67" i="2"/>
  <c r="I67" i="2"/>
  <c r="J67" i="2"/>
  <c r="K67" i="2"/>
  <c r="L67" i="2"/>
  <c r="M67" i="2"/>
  <c r="N67" i="2"/>
  <c r="O67" i="2"/>
  <c r="P67" i="2"/>
  <c r="Q67" i="2"/>
  <c r="R67" i="2"/>
  <c r="S67" i="2"/>
  <c r="T67" i="2"/>
  <c r="C67" i="2"/>
  <c r="U55" i="2"/>
  <c r="U67" i="2"/>
  <c r="AE48" i="4"/>
  <c r="Y49" i="3"/>
  <c r="Z49" i="3"/>
  <c r="AA49" i="3"/>
  <c r="X49" i="3"/>
  <c r="Y49" i="2"/>
  <c r="Z49" i="2"/>
  <c r="AA49" i="2"/>
  <c r="X49"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 i="2"/>
  <c r="D49" i="2"/>
  <c r="E49" i="2"/>
  <c r="F49" i="2"/>
  <c r="G49" i="2"/>
  <c r="H49" i="2"/>
  <c r="I49" i="2"/>
  <c r="J49" i="2"/>
  <c r="K49" i="2"/>
  <c r="L49" i="2"/>
  <c r="M49" i="2"/>
  <c r="N49" i="2"/>
  <c r="O49" i="2"/>
  <c r="P49" i="2"/>
  <c r="Q49" i="2"/>
  <c r="R49" i="2"/>
  <c r="S49" i="2"/>
  <c r="T49" i="2"/>
  <c r="C49" i="2"/>
  <c r="D67" i="3"/>
  <c r="E67" i="3"/>
  <c r="F67" i="3"/>
  <c r="G67" i="3"/>
  <c r="H67" i="3"/>
  <c r="I67" i="3"/>
  <c r="J67" i="3"/>
  <c r="K67" i="3"/>
  <c r="L67" i="3"/>
  <c r="M67" i="3"/>
  <c r="N67" i="3"/>
  <c r="O67" i="3"/>
  <c r="P67" i="3"/>
  <c r="Q67" i="3"/>
  <c r="R67" i="3"/>
  <c r="S67" i="3"/>
  <c r="T67" i="3"/>
  <c r="C67" i="3"/>
  <c r="U56" i="3"/>
  <c r="U57" i="3"/>
  <c r="U58" i="3"/>
  <c r="U59" i="3"/>
  <c r="U60" i="3"/>
  <c r="U61" i="3"/>
  <c r="U62" i="3"/>
  <c r="U63" i="3"/>
  <c r="U64" i="3"/>
  <c r="U65" i="3"/>
  <c r="U55" i="3"/>
  <c r="W56" i="4"/>
  <c r="D68" i="4"/>
  <c r="E68" i="4"/>
  <c r="F68" i="4"/>
  <c r="G68" i="4"/>
  <c r="H68" i="4"/>
  <c r="I68" i="4"/>
  <c r="J68" i="4"/>
  <c r="K68" i="4"/>
  <c r="L68" i="4"/>
  <c r="M68" i="4"/>
  <c r="N68" i="4"/>
  <c r="O68" i="4"/>
  <c r="P68" i="4"/>
  <c r="Q68" i="4"/>
  <c r="R68" i="4"/>
  <c r="S68" i="4"/>
  <c r="T68" i="4"/>
  <c r="U68" i="4"/>
  <c r="V68" i="4"/>
  <c r="C68" i="4"/>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 i="3"/>
  <c r="AB49" i="3"/>
  <c r="D49" i="3"/>
  <c r="E49" i="3"/>
  <c r="F49" i="3"/>
  <c r="G49" i="3"/>
  <c r="H49" i="3"/>
  <c r="I49" i="3"/>
  <c r="J49" i="3"/>
  <c r="K49" i="3"/>
  <c r="L49" i="3"/>
  <c r="M49" i="3"/>
  <c r="N49" i="3"/>
  <c r="O49" i="3"/>
  <c r="P49" i="3"/>
  <c r="Q49" i="3"/>
  <c r="R49" i="3"/>
  <c r="S49" i="3"/>
  <c r="T49" i="3"/>
  <c r="C49"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 i="3"/>
  <c r="U49" i="3"/>
  <c r="U49" i="1"/>
  <c r="AC49" i="1"/>
  <c r="AB49" i="2"/>
  <c r="U49" i="2"/>
  <c r="U67" i="3"/>
  <c r="AB48" i="4"/>
  <c r="AC48" i="4"/>
  <c r="AD48" i="4"/>
  <c r="AA48" i="4"/>
  <c r="W58" i="4"/>
  <c r="W59" i="4"/>
  <c r="W60" i="4"/>
  <c r="W61" i="4"/>
  <c r="W62" i="4"/>
  <c r="W63" i="4"/>
  <c r="W64" i="4"/>
  <c r="W65" i="4"/>
  <c r="W66" i="4"/>
  <c r="W57" i="4"/>
  <c r="W46" i="4"/>
  <c r="W47" i="4"/>
  <c r="W5" i="4"/>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 i="4"/>
  <c r="D48" i="4"/>
  <c r="E48" i="4"/>
  <c r="F48" i="4"/>
  <c r="G48" i="4"/>
  <c r="H48" i="4"/>
  <c r="I48" i="4"/>
  <c r="J48" i="4"/>
  <c r="K48" i="4"/>
  <c r="L48" i="4"/>
  <c r="M48" i="4"/>
  <c r="N48" i="4"/>
  <c r="O48" i="4"/>
  <c r="P48" i="4"/>
  <c r="Q48" i="4"/>
  <c r="R48" i="4"/>
  <c r="S48" i="4"/>
  <c r="T48" i="4"/>
  <c r="U48" i="4"/>
  <c r="V48" i="4"/>
  <c r="C48" i="4"/>
  <c r="W68" i="4"/>
  <c r="W48" i="4"/>
</calcChain>
</file>

<file path=xl/sharedStrings.xml><?xml version="1.0" encoding="utf-8"?>
<sst xmlns="http://schemas.openxmlformats.org/spreadsheetml/2006/main" count="1120" uniqueCount="125">
  <si>
    <t>The following worksheets contain diocesan and national headcounts for stipendiary and self supporting clergy as at the 31st December in 2012, 2013, 2014 and 2015. Note that clergy have been allocated by their main post and each clergy person appears in only one post, though a quarter of clergy have more than one post. These tables accompany the report "Ministry statistics 2012 - 2015" where trend analysis can be found.</t>
  </si>
  <si>
    <t>Ministry Statistics 2012-2015</t>
  </si>
  <si>
    <t>ARCHDEACON</t>
  </si>
  <si>
    <t>ASSISTANT CURATE</t>
  </si>
  <si>
    <t>ASSISTANT MINISTER</t>
  </si>
  <si>
    <t>BISHP DIOC</t>
  </si>
  <si>
    <t>BISHP SUFF</t>
  </si>
  <si>
    <t>INCUMBENT</t>
  </si>
  <si>
    <t>INCUMBENT STATUS</t>
  </si>
  <si>
    <t>NON PAROCHIAL</t>
  </si>
  <si>
    <t>Row Labels</t>
  </si>
  <si>
    <t>F</t>
  </si>
  <si>
    <t>M</t>
  </si>
  <si>
    <t>Diocese of Bath and Wells</t>
  </si>
  <si>
    <t>Diocese of Birmingham</t>
  </si>
  <si>
    <t>Diocese of Blackburn</t>
  </si>
  <si>
    <t>Diocese of Bristol</t>
  </si>
  <si>
    <t>Diocese of Canterbury</t>
  </si>
  <si>
    <t>Diocese of Carlisle</t>
  </si>
  <si>
    <t>Diocese of Chelmsford</t>
  </si>
  <si>
    <t>Diocese of Chester</t>
  </si>
  <si>
    <t>Diocese of Chichester</t>
  </si>
  <si>
    <t>Diocese of Coventry</t>
  </si>
  <si>
    <t>Diocese of Derby</t>
  </si>
  <si>
    <t>Diocese of Durham</t>
  </si>
  <si>
    <t>Diocese of Ely</t>
  </si>
  <si>
    <t>Diocese of Exeter</t>
  </si>
  <si>
    <t>Diocese of Gloucester</t>
  </si>
  <si>
    <t>Diocese of Guildford</t>
  </si>
  <si>
    <t>Diocese of Hereford</t>
  </si>
  <si>
    <t>Diocese of Leeds</t>
  </si>
  <si>
    <t>Diocese of Leicester</t>
  </si>
  <si>
    <t>Diocese of Lichfield</t>
  </si>
  <si>
    <t>Diocese of Lincoln</t>
  </si>
  <si>
    <t>Diocese of Liverpool</t>
  </si>
  <si>
    <t>Diocese of London</t>
  </si>
  <si>
    <t>Diocese of Manchester</t>
  </si>
  <si>
    <t>Diocese of Newcastle</t>
  </si>
  <si>
    <t>Diocese of Norwich</t>
  </si>
  <si>
    <t>Diocese of Oxford</t>
  </si>
  <si>
    <t>Diocese of Peterborough</t>
  </si>
  <si>
    <t>Diocese of Portsmouth</t>
  </si>
  <si>
    <t>Diocese of Ripon and Leeds</t>
  </si>
  <si>
    <t>Diocese of Rochester</t>
  </si>
  <si>
    <t>Diocese of Salisbury</t>
  </si>
  <si>
    <t>Diocese of Sheffield</t>
  </si>
  <si>
    <t>Diocese of Southwark</t>
  </si>
  <si>
    <t>Diocese of Southwell</t>
  </si>
  <si>
    <t>Diocese of St Albans</t>
  </si>
  <si>
    <t>Diocese of St Edmundsbury and Ipswich</t>
  </si>
  <si>
    <t>Diocese of Truro</t>
  </si>
  <si>
    <t>Diocese of Wakefield</t>
  </si>
  <si>
    <t>Diocese of Winchester</t>
  </si>
  <si>
    <t>Diocese of Worcester</t>
  </si>
  <si>
    <t>Diocese of York</t>
  </si>
  <si>
    <t>Diocese</t>
  </si>
  <si>
    <t>Total</t>
  </si>
  <si>
    <t>CATHEDRAL DEAN</t>
  </si>
  <si>
    <t>CATHEDRAL OTHER</t>
  </si>
  <si>
    <t>Diocese of Sodor and Man</t>
  </si>
  <si>
    <t>Diocese of Europe</t>
  </si>
  <si>
    <t>Diocese of Sodor and Man*</t>
  </si>
  <si>
    <t>Diocese of Europe*</t>
  </si>
  <si>
    <t>Male</t>
  </si>
  <si>
    <t>Female</t>
  </si>
  <si>
    <t>LTO or PTO</t>
  </si>
  <si>
    <t>NSM</t>
  </si>
  <si>
    <t>OLM</t>
  </si>
  <si>
    <t>Other</t>
  </si>
  <si>
    <t>Unknown</t>
  </si>
  <si>
    <t>Diocese of Bradford</t>
  </si>
  <si>
    <t>Non Diocesan</t>
  </si>
  <si>
    <t>Headcount Self Supporting clergy</t>
  </si>
  <si>
    <t>25-29</t>
  </si>
  <si>
    <t>30-34</t>
  </si>
  <si>
    <t>35-39</t>
  </si>
  <si>
    <t>40-44</t>
  </si>
  <si>
    <t>45-49</t>
  </si>
  <si>
    <t>50-54</t>
  </si>
  <si>
    <t>55-59</t>
  </si>
  <si>
    <t>60-64</t>
  </si>
  <si>
    <t>65-69</t>
  </si>
  <si>
    <t>70+</t>
  </si>
  <si>
    <t>Under 25</t>
  </si>
  <si>
    <t>Age</t>
  </si>
  <si>
    <t>Total*</t>
  </si>
  <si>
    <t>*Excluding Europe and Sodor and Man</t>
  </si>
  <si>
    <t>Average age</t>
  </si>
  <si>
    <t>unknown</t>
  </si>
  <si>
    <t>Full time</t>
  </si>
  <si>
    <t>Part time</t>
  </si>
  <si>
    <t>Sum of FTE Diocesan Stipendiary clergy</t>
  </si>
  <si>
    <t>Count of Diocesan Stiepndiary clergy</t>
  </si>
  <si>
    <t>Total^</t>
  </si>
  <si>
    <t>^note there are also Bishops' Chaplains and clergy in Jersey and Guernsey in receipt of a stipend from diocesan or local sources.</t>
  </si>
  <si>
    <t>Non diocesan</t>
  </si>
  <si>
    <t>CATH DEAN</t>
  </si>
  <si>
    <t>CATH OTHER</t>
  </si>
  <si>
    <t>*excludes Europe and Sodor and Man for whom FTE information is not collected</t>
  </si>
  <si>
    <t>Age band</t>
  </si>
  <si>
    <t>Count of Diocesan Stipendiary clergy</t>
  </si>
  <si>
    <t>* all clergy in Europe and Sodor and Man are assume to be full time</t>
  </si>
  <si>
    <t>Age bands</t>
  </si>
  <si>
    <t>Average  Age</t>
  </si>
  <si>
    <t>Under 40</t>
  </si>
  <si>
    <t>40 - 59</t>
  </si>
  <si>
    <t>60+</t>
  </si>
  <si>
    <t>Percentage of parochial clergy by age group</t>
  </si>
  <si>
    <t>Percentage female</t>
  </si>
  <si>
    <t>LTO</t>
  </si>
  <si>
    <t>PTO</t>
  </si>
  <si>
    <t>FTE</t>
  </si>
  <si>
    <t>Abbreviations</t>
  </si>
  <si>
    <t>Full Time Equivalence</t>
  </si>
  <si>
    <t>Non Stipendiary Minister</t>
  </si>
  <si>
    <t>Ordained Local Minister</t>
  </si>
  <si>
    <t>License to Officiate</t>
  </si>
  <si>
    <t>Permission to Officiate</t>
  </si>
  <si>
    <t>* it is assumed that clergy are full time</t>
  </si>
  <si>
    <t>*it is assumed that clergya re full time</t>
  </si>
  <si>
    <t>Diocese of Leeds"</t>
  </si>
  <si>
    <t>"though West Yorkshire and the Dales did not come into being until 2014, posts that are still live are categorised by the current dicosean structure</t>
  </si>
  <si>
    <t>Data come from a number of different sources including Resourcelink (the Church Commissioners' clergy payroll system), Crockfords' Clerical Directory, and directly from the Diocese in Europe. Please refer to the methodology section of the summary report for details.</t>
  </si>
  <si>
    <t>Chaplain</t>
  </si>
  <si>
    <t>Average Age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</si>
</sst>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color theme="1"/>
      <name val="Calibri"/>
      <family val="2"/>
      <scheme val="minor"/>
    </font>
    <font>
      <b/>
      <sz val="14"/>
      <color rgb="FF7030A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2">
    <xf numFmtId="0" fontId="0" fillId="0" borderId="0"/>
    <xf numFmtId="9" fontId="2" fillId="0" borderId="0" applyFont="0" applyFill="0" applyBorder="0" applyAlignment="0" applyProtection="0"/>
  </cellStyleXfs>
  <cellXfs count="32">
    <xf numFmtId="0" fontId="0" fillId="0" borderId="0" xfId="0"/>
    <xf numFmtId="0" fontId="1" fillId="0" borderId="0" xfId="0" applyFont="1"/>
    <xf numFmtId="1" fontId="0" fillId="0" borderId="0" xfId="0" applyNumberFormat="1"/>
    <xf numFmtId="1" fontId="1" fillId="0" borderId="0" xfId="0" applyNumberFormat="1" applyFont="1"/>
    <xf numFmtId="0" fontId="1" fillId="0" borderId="1" xfId="0" applyFont="1" applyBorder="1"/>
    <xf numFmtId="0" fontId="0" fillId="0" borderId="1" xfId="0" applyBorder="1"/>
    <xf numFmtId="0" fontId="0" fillId="0" borderId="1" xfId="0" applyBorder="1" applyAlignment="1">
      <alignment horizontal="right" vertical="center"/>
    </xf>
    <xf numFmtId="0" fontId="1" fillId="0" borderId="1" xfId="0" applyFont="1" applyBorder="1" applyAlignment="1">
      <alignment horizontal="right" vertical="center"/>
    </xf>
    <xf numFmtId="0" fontId="0" fillId="0" borderId="0" xfId="0" applyBorder="1" applyAlignment="1">
      <alignment vertical="top"/>
    </xf>
    <xf numFmtId="0" fontId="1" fillId="0" borderId="0" xfId="0" applyFont="1" applyBorder="1" applyAlignment="1">
      <alignment horizontal="right" vertical="top"/>
    </xf>
    <xf numFmtId="0" fontId="0" fillId="0" borderId="0" xfId="0" applyAlignment="1">
      <alignment vertical="top"/>
    </xf>
    <xf numFmtId="0" fontId="0" fillId="0" borderId="0" xfId="0" applyFont="1"/>
    <xf numFmtId="1" fontId="0" fillId="0" borderId="0" xfId="0" applyNumberFormat="1" applyFont="1"/>
    <xf numFmtId="0" fontId="0" fillId="0" borderId="0" xfId="0" applyNumberFormat="1"/>
    <xf numFmtId="0" fontId="0" fillId="0" borderId="0" xfId="0" applyAlignment="1">
      <alignment wrapText="1"/>
    </xf>
    <xf numFmtId="0" fontId="1" fillId="0" borderId="0" xfId="0" applyNumberFormat="1" applyFont="1"/>
    <xf numFmtId="9" fontId="0" fillId="0" borderId="0" xfId="1" applyFont="1"/>
    <xf numFmtId="9" fontId="1" fillId="0" borderId="0" xfId="1" applyFont="1"/>
    <xf numFmtId="0" fontId="0" fillId="0" borderId="0" xfId="0" applyAlignment="1">
      <alignment horizontal="right"/>
    </xf>
    <xf numFmtId="0" fontId="1" fillId="0" borderId="0" xfId="0" applyFont="1" applyAlignment="1">
      <alignment vertical="top"/>
    </xf>
    <xf numFmtId="0" fontId="0" fillId="2" borderId="0" xfId="0" applyFont="1" applyFill="1"/>
    <xf numFmtId="0" fontId="0" fillId="2" borderId="0" xfId="0" applyFill="1"/>
    <xf numFmtId="0" fontId="0" fillId="0" borderId="0" xfId="0" applyAlignment="1"/>
    <xf numFmtId="0" fontId="1" fillId="0" borderId="0" xfId="0" applyFont="1" applyAlignment="1">
      <alignment horizontal="right"/>
    </xf>
    <xf numFmtId="0" fontId="0" fillId="0" borderId="0" xfId="0" applyAlignment="1">
      <alignment horizontal="left"/>
    </xf>
    <xf numFmtId="0" fontId="1" fillId="0" borderId="0" xfId="0" applyFont="1" applyAlignment="1">
      <alignment horizontal="left"/>
    </xf>
    <xf numFmtId="0" fontId="0" fillId="0" borderId="0" xfId="0" applyAlignment="1">
      <alignment horizontal="left" vertical="center" wrapText="1"/>
    </xf>
    <xf numFmtId="0" fontId="3" fillId="0" borderId="0" xfId="0" applyFont="1" applyAlignment="1">
      <alignment horizontal="left"/>
    </xf>
    <xf numFmtId="0" fontId="0" fillId="0" borderId="0" xfId="0" applyAlignment="1">
      <alignment horizontal="center"/>
    </xf>
    <xf numFmtId="0" fontId="0" fillId="0" borderId="0" xfId="0" applyAlignment="1">
      <alignment horizontal="center" wrapText="1"/>
    </xf>
    <xf numFmtId="0" fontId="0" fillId="0" borderId="0" xfId="0" applyBorder="1" applyAlignment="1">
      <alignment horizontal="center" vertical="top"/>
    </xf>
    <xf numFmtId="0" fontId="0" fillId="0" borderId="0" xfId="0" applyAlignment="1">
      <alignment horizontal="center"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sqref="A1:H1"/>
    </sheetView>
  </sheetViews>
  <sheetFormatPr baseColWidth="10" defaultColWidth="8.83203125" defaultRowHeight="15" x14ac:dyDescent="0.2"/>
  <sheetData>
    <row r="1" spans="1:8" ht="19" x14ac:dyDescent="0.25">
      <c r="A1" s="27" t="s">
        <v>1</v>
      </c>
      <c r="B1" s="27"/>
      <c r="C1" s="27"/>
      <c r="D1" s="27"/>
      <c r="E1" s="27"/>
      <c r="F1" s="27"/>
      <c r="G1" s="27"/>
      <c r="H1" s="27"/>
    </row>
    <row r="2" spans="1:8" x14ac:dyDescent="0.2">
      <c r="A2" s="26" t="s">
        <v>0</v>
      </c>
      <c r="B2" s="26"/>
      <c r="C2" s="26"/>
      <c r="D2" s="26"/>
      <c r="E2" s="26"/>
      <c r="F2" s="26"/>
      <c r="G2" s="26"/>
      <c r="H2" s="26"/>
    </row>
    <row r="3" spans="1:8" x14ac:dyDescent="0.2">
      <c r="A3" s="26"/>
      <c r="B3" s="26"/>
      <c r="C3" s="26"/>
      <c r="D3" s="26"/>
      <c r="E3" s="26"/>
      <c r="F3" s="26"/>
      <c r="G3" s="26"/>
      <c r="H3" s="26"/>
    </row>
    <row r="4" spans="1:8" x14ac:dyDescent="0.2">
      <c r="A4" s="26"/>
      <c r="B4" s="26"/>
      <c r="C4" s="26"/>
      <c r="D4" s="26"/>
      <c r="E4" s="26"/>
      <c r="F4" s="26"/>
      <c r="G4" s="26"/>
      <c r="H4" s="26"/>
    </row>
    <row r="5" spans="1:8" x14ac:dyDescent="0.2">
      <c r="A5" s="26"/>
      <c r="B5" s="26"/>
      <c r="C5" s="26"/>
      <c r="D5" s="26"/>
      <c r="E5" s="26"/>
      <c r="F5" s="26"/>
      <c r="G5" s="26"/>
      <c r="H5" s="26"/>
    </row>
    <row r="6" spans="1:8" x14ac:dyDescent="0.2">
      <c r="A6" s="26"/>
      <c r="B6" s="26"/>
      <c r="C6" s="26"/>
      <c r="D6" s="26"/>
      <c r="E6" s="26"/>
      <c r="F6" s="26"/>
      <c r="G6" s="26"/>
      <c r="H6" s="26"/>
    </row>
    <row r="7" spans="1:8" x14ac:dyDescent="0.2">
      <c r="A7" s="26"/>
      <c r="B7" s="26"/>
      <c r="C7" s="26"/>
      <c r="D7" s="26"/>
      <c r="E7" s="26"/>
      <c r="F7" s="26"/>
      <c r="G7" s="26"/>
      <c r="H7" s="26"/>
    </row>
    <row r="8" spans="1:8" x14ac:dyDescent="0.2">
      <c r="A8" s="26"/>
      <c r="B8" s="26"/>
      <c r="C8" s="26"/>
      <c r="D8" s="26"/>
      <c r="E8" s="26"/>
      <c r="F8" s="26"/>
      <c r="G8" s="26"/>
      <c r="H8" s="26"/>
    </row>
    <row r="9" spans="1:8" x14ac:dyDescent="0.2">
      <c r="A9" s="26"/>
      <c r="B9" s="26"/>
      <c r="C9" s="26"/>
      <c r="D9" s="26"/>
      <c r="E9" s="26"/>
      <c r="F9" s="26"/>
      <c r="G9" s="26"/>
      <c r="H9" s="26"/>
    </row>
    <row r="10" spans="1:8" x14ac:dyDescent="0.2">
      <c r="A10" s="26"/>
      <c r="B10" s="26"/>
      <c r="C10" s="26"/>
      <c r="D10" s="26"/>
      <c r="E10" s="26"/>
      <c r="F10" s="26"/>
      <c r="G10" s="26"/>
      <c r="H10" s="26"/>
    </row>
    <row r="11" spans="1:8" x14ac:dyDescent="0.2">
      <c r="A11" s="26" t="s">
        <v>122</v>
      </c>
      <c r="B11" s="26"/>
      <c r="C11" s="26"/>
      <c r="D11" s="26"/>
      <c r="E11" s="26"/>
      <c r="F11" s="26"/>
      <c r="G11" s="26"/>
      <c r="H11" s="26"/>
    </row>
    <row r="12" spans="1:8" x14ac:dyDescent="0.2">
      <c r="A12" s="26"/>
      <c r="B12" s="26"/>
      <c r="C12" s="26"/>
      <c r="D12" s="26"/>
      <c r="E12" s="26"/>
      <c r="F12" s="26"/>
      <c r="G12" s="26"/>
      <c r="H12" s="26"/>
    </row>
    <row r="13" spans="1:8" x14ac:dyDescent="0.2">
      <c r="A13" s="26"/>
      <c r="B13" s="26"/>
      <c r="C13" s="26"/>
      <c r="D13" s="26"/>
      <c r="E13" s="26"/>
      <c r="F13" s="26"/>
      <c r="G13" s="26"/>
      <c r="H13" s="26"/>
    </row>
    <row r="14" spans="1:8" x14ac:dyDescent="0.2">
      <c r="A14" s="26"/>
      <c r="B14" s="26"/>
      <c r="C14" s="26"/>
      <c r="D14" s="26"/>
      <c r="E14" s="26"/>
      <c r="F14" s="26"/>
      <c r="G14" s="26"/>
      <c r="H14" s="26"/>
    </row>
    <row r="15" spans="1:8" x14ac:dyDescent="0.2">
      <c r="A15" s="26"/>
      <c r="B15" s="26"/>
      <c r="C15" s="26"/>
      <c r="D15" s="26"/>
      <c r="E15" s="26"/>
      <c r="F15" s="26"/>
      <c r="G15" s="26"/>
      <c r="H15" s="26"/>
    </row>
    <row r="16" spans="1:8" x14ac:dyDescent="0.2">
      <c r="A16" s="26"/>
      <c r="B16" s="26"/>
      <c r="C16" s="26"/>
      <c r="D16" s="26"/>
      <c r="E16" s="26"/>
      <c r="F16" s="26"/>
      <c r="G16" s="26"/>
      <c r="H16" s="26"/>
    </row>
    <row r="17" spans="1:8" x14ac:dyDescent="0.2">
      <c r="A17" s="26"/>
      <c r="B17" s="26"/>
      <c r="C17" s="26"/>
      <c r="D17" s="26"/>
      <c r="E17" s="26"/>
      <c r="F17" s="26"/>
      <c r="G17" s="26"/>
      <c r="H17" s="26"/>
    </row>
    <row r="19" spans="1:8" x14ac:dyDescent="0.2">
      <c r="A19" s="1" t="s">
        <v>112</v>
      </c>
    </row>
    <row r="20" spans="1:8" x14ac:dyDescent="0.2">
      <c r="A20" s="20" t="s">
        <v>111</v>
      </c>
      <c r="B20" s="21" t="s">
        <v>113</v>
      </c>
      <c r="C20" s="21"/>
      <c r="D20" s="21"/>
      <c r="E20" s="21"/>
      <c r="F20" s="21"/>
      <c r="G20" s="21"/>
      <c r="H20" s="21"/>
    </row>
    <row r="21" spans="1:8" x14ac:dyDescent="0.2">
      <c r="A21" s="21" t="s">
        <v>66</v>
      </c>
      <c r="B21" s="21" t="s">
        <v>114</v>
      </c>
      <c r="C21" s="21"/>
      <c r="D21" s="21"/>
      <c r="E21" s="21"/>
      <c r="F21" s="21"/>
      <c r="G21" s="21"/>
      <c r="H21" s="21"/>
    </row>
    <row r="22" spans="1:8" x14ac:dyDescent="0.2">
      <c r="A22" s="21" t="s">
        <v>67</v>
      </c>
      <c r="B22" s="21" t="s">
        <v>115</v>
      </c>
      <c r="C22" s="21"/>
      <c r="D22" s="21"/>
      <c r="E22" s="21"/>
      <c r="F22" s="21"/>
      <c r="G22" s="21"/>
      <c r="H22" s="21"/>
    </row>
    <row r="23" spans="1:8" x14ac:dyDescent="0.2">
      <c r="A23" s="21" t="s">
        <v>109</v>
      </c>
      <c r="B23" s="21" t="s">
        <v>116</v>
      </c>
      <c r="C23" s="21"/>
      <c r="D23" s="21"/>
      <c r="E23" s="21"/>
      <c r="F23" s="21"/>
      <c r="G23" s="21"/>
      <c r="H23" s="21"/>
    </row>
    <row r="24" spans="1:8" x14ac:dyDescent="0.2">
      <c r="A24" s="21" t="s">
        <v>110</v>
      </c>
      <c r="B24" s="21" t="s">
        <v>117</v>
      </c>
      <c r="C24" s="21"/>
      <c r="D24" s="21"/>
      <c r="E24" s="21"/>
      <c r="F24" s="21"/>
      <c r="G24" s="21"/>
      <c r="H24" s="21"/>
    </row>
  </sheetData>
  <mergeCells count="3">
    <mergeCell ref="A2:H10"/>
    <mergeCell ref="A11:H17"/>
    <mergeCell ref="A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pane xSplit="2" ySplit="3" topLeftCell="H4" activePane="bottomRight" state="frozen"/>
      <selection pane="topRight" activeCell="C1" sqref="C1"/>
      <selection pane="bottomLeft" activeCell="A4" sqref="A4"/>
      <selection pane="bottomRight" activeCell="AC49" sqref="AC4:AC49"/>
    </sheetView>
  </sheetViews>
  <sheetFormatPr baseColWidth="10" defaultColWidth="8.83203125" defaultRowHeight="15" x14ac:dyDescent="0.2"/>
  <cols>
    <col min="2" max="2" width="32" customWidth="1"/>
    <col min="3" max="3" width="12.33203125" customWidth="1"/>
    <col min="4" max="4" width="11.83203125" customWidth="1"/>
    <col min="24" max="24" width="34.5" customWidth="1"/>
    <col min="29" max="29" width="8.83203125" style="1"/>
  </cols>
  <sheetData>
    <row r="1" spans="1:29" x14ac:dyDescent="0.2">
      <c r="B1" s="1" t="s">
        <v>91</v>
      </c>
      <c r="X1" s="1" t="s">
        <v>100</v>
      </c>
    </row>
    <row r="2" spans="1:29" x14ac:dyDescent="0.2">
      <c r="C2" t="s">
        <v>5</v>
      </c>
      <c r="D2" t="s">
        <v>6</v>
      </c>
      <c r="E2" s="28" t="s">
        <v>2</v>
      </c>
      <c r="F2" s="28"/>
      <c r="G2" s="28" t="s">
        <v>96</v>
      </c>
      <c r="H2" s="28"/>
      <c r="I2" s="28" t="s">
        <v>97</v>
      </c>
      <c r="J2" s="28"/>
      <c r="K2" s="28" t="s">
        <v>7</v>
      </c>
      <c r="L2" s="28"/>
      <c r="M2" s="28" t="s">
        <v>8</v>
      </c>
      <c r="N2" s="28"/>
      <c r="O2" s="28" t="s">
        <v>3</v>
      </c>
      <c r="P2" s="28"/>
      <c r="Q2" s="28" t="s">
        <v>4</v>
      </c>
      <c r="R2" s="28"/>
      <c r="S2" s="28" t="s">
        <v>9</v>
      </c>
      <c r="T2" s="28"/>
      <c r="U2" t="s">
        <v>56</v>
      </c>
      <c r="Y2" s="28" t="s">
        <v>89</v>
      </c>
      <c r="Z2" s="28"/>
      <c r="AA2" s="28" t="s">
        <v>90</v>
      </c>
      <c r="AB2" s="28"/>
      <c r="AC2" s="1" t="s">
        <v>56</v>
      </c>
    </row>
    <row r="3" spans="1:29" x14ac:dyDescent="0.2">
      <c r="B3" t="s">
        <v>55</v>
      </c>
      <c r="C3" t="s">
        <v>12</v>
      </c>
      <c r="D3" t="s">
        <v>12</v>
      </c>
      <c r="E3" t="s">
        <v>11</v>
      </c>
      <c r="F3" t="s">
        <v>12</v>
      </c>
      <c r="G3" t="s">
        <v>11</v>
      </c>
      <c r="H3" t="s">
        <v>12</v>
      </c>
      <c r="I3" t="s">
        <v>11</v>
      </c>
      <c r="J3" t="s">
        <v>12</v>
      </c>
      <c r="K3" t="s">
        <v>11</v>
      </c>
      <c r="L3" t="s">
        <v>12</v>
      </c>
      <c r="M3" t="s">
        <v>11</v>
      </c>
      <c r="N3" t="s">
        <v>12</v>
      </c>
      <c r="O3" t="s">
        <v>11</v>
      </c>
      <c r="P3" t="s">
        <v>12</v>
      </c>
      <c r="Q3" t="s">
        <v>11</v>
      </c>
      <c r="R3" t="s">
        <v>12</v>
      </c>
      <c r="S3" t="s">
        <v>11</v>
      </c>
      <c r="T3" t="s">
        <v>12</v>
      </c>
      <c r="X3" t="s">
        <v>55</v>
      </c>
      <c r="Y3" t="s">
        <v>11</v>
      </c>
      <c r="Z3" t="s">
        <v>12</v>
      </c>
      <c r="AA3" t="s">
        <v>11</v>
      </c>
      <c r="AB3" t="s">
        <v>12</v>
      </c>
    </row>
    <row r="4" spans="1:29" x14ac:dyDescent="0.2">
      <c r="A4">
        <v>1</v>
      </c>
      <c r="B4" t="s">
        <v>13</v>
      </c>
      <c r="C4" s="2">
        <v>1</v>
      </c>
      <c r="D4" s="2">
        <v>1</v>
      </c>
      <c r="E4" s="2">
        <v>1</v>
      </c>
      <c r="F4" s="2">
        <v>2</v>
      </c>
      <c r="G4" s="2"/>
      <c r="H4" s="2">
        <v>1</v>
      </c>
      <c r="I4" s="2"/>
      <c r="J4" s="2">
        <v>1</v>
      </c>
      <c r="K4" s="2">
        <v>24</v>
      </c>
      <c r="L4" s="2">
        <v>82.5</v>
      </c>
      <c r="M4" s="2">
        <v>17</v>
      </c>
      <c r="N4" s="2">
        <v>30.5</v>
      </c>
      <c r="O4" s="2">
        <v>12</v>
      </c>
      <c r="P4" s="2">
        <v>25.5</v>
      </c>
      <c r="Q4" s="2"/>
      <c r="R4" s="2">
        <v>0.5</v>
      </c>
      <c r="S4" s="2">
        <v>2.5</v>
      </c>
      <c r="T4" s="2">
        <v>2.5</v>
      </c>
      <c r="U4" s="3">
        <f>SUM(C4:T4)</f>
        <v>204</v>
      </c>
      <c r="X4" t="s">
        <v>13</v>
      </c>
      <c r="Y4">
        <v>52</v>
      </c>
      <c r="Z4">
        <v>143</v>
      </c>
      <c r="AA4">
        <v>9</v>
      </c>
      <c r="AB4">
        <v>9</v>
      </c>
      <c r="AC4" s="1">
        <f>SUM(Y4:AB4)</f>
        <v>213</v>
      </c>
    </row>
    <row r="5" spans="1:29" x14ac:dyDescent="0.2">
      <c r="A5">
        <v>2</v>
      </c>
      <c r="B5" t="s">
        <v>14</v>
      </c>
      <c r="C5" s="2">
        <v>1</v>
      </c>
      <c r="D5" s="2">
        <v>1</v>
      </c>
      <c r="E5" s="2"/>
      <c r="F5" s="2">
        <v>2</v>
      </c>
      <c r="G5" s="2">
        <v>1</v>
      </c>
      <c r="H5" s="2"/>
      <c r="I5" s="2">
        <v>1</v>
      </c>
      <c r="J5" s="2">
        <v>1</v>
      </c>
      <c r="K5" s="2">
        <v>20</v>
      </c>
      <c r="L5" s="2">
        <v>83</v>
      </c>
      <c r="M5" s="2">
        <v>7.4350000000000005</v>
      </c>
      <c r="N5" s="2">
        <v>11.25</v>
      </c>
      <c r="O5" s="2">
        <v>15</v>
      </c>
      <c r="P5" s="2">
        <v>11</v>
      </c>
      <c r="Q5" s="2"/>
      <c r="R5" s="2"/>
      <c r="S5" s="2">
        <v>3.2</v>
      </c>
      <c r="T5" s="2">
        <v>5</v>
      </c>
      <c r="U5" s="3">
        <f t="shared" ref="U5:U48" si="0">SUM(C5:T5)</f>
        <v>162.88499999999999</v>
      </c>
      <c r="X5" t="s">
        <v>14</v>
      </c>
      <c r="Y5">
        <v>46</v>
      </c>
      <c r="Z5">
        <v>115</v>
      </c>
      <c r="AA5">
        <v>4</v>
      </c>
      <c r="AB5">
        <v>1</v>
      </c>
      <c r="AC5" s="1">
        <f t="shared" ref="AC5:AC46" si="1">SUM(Y5:AB5)</f>
        <v>166</v>
      </c>
    </row>
    <row r="6" spans="1:29" x14ac:dyDescent="0.2">
      <c r="A6">
        <v>3</v>
      </c>
      <c r="B6" t="s">
        <v>15</v>
      </c>
      <c r="C6" s="2"/>
      <c r="D6" s="2">
        <v>2</v>
      </c>
      <c r="E6" s="2"/>
      <c r="F6" s="2">
        <v>2</v>
      </c>
      <c r="G6" s="2"/>
      <c r="H6" s="2">
        <v>1</v>
      </c>
      <c r="I6" s="2">
        <v>1</v>
      </c>
      <c r="J6" s="2">
        <v>2</v>
      </c>
      <c r="K6" s="2">
        <v>13.91</v>
      </c>
      <c r="L6" s="2">
        <v>97.5</v>
      </c>
      <c r="M6" s="2">
        <v>2</v>
      </c>
      <c r="N6" s="2">
        <v>22</v>
      </c>
      <c r="O6" s="2">
        <v>5.66</v>
      </c>
      <c r="P6" s="2">
        <v>20</v>
      </c>
      <c r="Q6" s="2"/>
      <c r="R6" s="2">
        <v>1</v>
      </c>
      <c r="S6" s="2">
        <v>0.17499999999999999</v>
      </c>
      <c r="T6" s="2">
        <v>1</v>
      </c>
      <c r="U6" s="3">
        <f t="shared" si="0"/>
        <v>171.245</v>
      </c>
      <c r="X6" t="s">
        <v>15</v>
      </c>
      <c r="Y6">
        <v>19</v>
      </c>
      <c r="Z6">
        <v>145</v>
      </c>
      <c r="AA6">
        <v>7</v>
      </c>
      <c r="AB6">
        <v>7</v>
      </c>
      <c r="AC6" s="1">
        <f t="shared" si="1"/>
        <v>178</v>
      </c>
    </row>
    <row r="7" spans="1:29" x14ac:dyDescent="0.2">
      <c r="A7">
        <v>4</v>
      </c>
      <c r="B7" t="s">
        <v>70</v>
      </c>
      <c r="C7" s="2">
        <v>1</v>
      </c>
      <c r="D7" s="2"/>
      <c r="E7" s="2"/>
      <c r="F7" s="2">
        <v>2</v>
      </c>
      <c r="G7" s="2"/>
      <c r="H7" s="2"/>
      <c r="I7" s="2"/>
      <c r="J7" s="2"/>
      <c r="K7" s="2"/>
      <c r="L7" s="2">
        <v>1</v>
      </c>
      <c r="M7" s="2">
        <v>1.5</v>
      </c>
      <c r="N7" s="2">
        <v>7</v>
      </c>
      <c r="O7" s="2"/>
      <c r="P7" s="2"/>
      <c r="Q7" s="2"/>
      <c r="R7" s="2"/>
      <c r="S7" s="2"/>
      <c r="T7" s="2"/>
      <c r="U7" s="3">
        <f t="shared" si="0"/>
        <v>12.5</v>
      </c>
      <c r="X7" t="s">
        <v>70</v>
      </c>
      <c r="Y7">
        <v>1</v>
      </c>
      <c r="Z7">
        <v>11</v>
      </c>
      <c r="AA7">
        <v>1</v>
      </c>
      <c r="AC7" s="1">
        <f t="shared" si="1"/>
        <v>13</v>
      </c>
    </row>
    <row r="8" spans="1:29" x14ac:dyDescent="0.2">
      <c r="A8">
        <v>5</v>
      </c>
      <c r="B8" t="s">
        <v>16</v>
      </c>
      <c r="C8" s="2">
        <v>1</v>
      </c>
      <c r="D8" s="2">
        <v>1</v>
      </c>
      <c r="E8" s="2">
        <v>1</v>
      </c>
      <c r="F8" s="2"/>
      <c r="G8" s="2"/>
      <c r="H8" s="2">
        <v>1</v>
      </c>
      <c r="I8" s="2">
        <v>1</v>
      </c>
      <c r="J8" s="2">
        <v>1</v>
      </c>
      <c r="K8" s="2">
        <v>2</v>
      </c>
      <c r="L8" s="2">
        <v>31.7</v>
      </c>
      <c r="M8" s="2">
        <v>8.5</v>
      </c>
      <c r="N8" s="2">
        <v>30.5</v>
      </c>
      <c r="O8" s="2">
        <v>7.1667000000000005</v>
      </c>
      <c r="P8" s="2">
        <v>17</v>
      </c>
      <c r="Q8" s="2"/>
      <c r="R8" s="2"/>
      <c r="S8" s="2">
        <v>2.8</v>
      </c>
      <c r="T8" s="2">
        <v>4</v>
      </c>
      <c r="U8" s="3">
        <f t="shared" si="0"/>
        <v>109.66670000000001</v>
      </c>
      <c r="X8" t="s">
        <v>16</v>
      </c>
      <c r="Y8">
        <v>20</v>
      </c>
      <c r="Z8">
        <v>85</v>
      </c>
      <c r="AA8">
        <v>4</v>
      </c>
      <c r="AB8">
        <v>4</v>
      </c>
      <c r="AC8" s="1">
        <f t="shared" si="1"/>
        <v>113</v>
      </c>
    </row>
    <row r="9" spans="1:29" x14ac:dyDescent="0.2">
      <c r="A9">
        <v>6</v>
      </c>
      <c r="B9" t="s">
        <v>17</v>
      </c>
      <c r="C9" s="2"/>
      <c r="D9" s="2">
        <v>3</v>
      </c>
      <c r="E9" s="2">
        <v>1</v>
      </c>
      <c r="F9" s="2">
        <v>2</v>
      </c>
      <c r="G9" s="2"/>
      <c r="H9" s="2">
        <v>1</v>
      </c>
      <c r="I9" s="2">
        <v>1</v>
      </c>
      <c r="J9" s="2">
        <v>2</v>
      </c>
      <c r="K9" s="2">
        <v>7</v>
      </c>
      <c r="L9" s="2">
        <v>47</v>
      </c>
      <c r="M9" s="2">
        <v>9.5</v>
      </c>
      <c r="N9" s="2">
        <v>33.1</v>
      </c>
      <c r="O9" s="2">
        <v>9</v>
      </c>
      <c r="P9" s="2">
        <v>13</v>
      </c>
      <c r="Q9" s="2"/>
      <c r="R9" s="2"/>
      <c r="S9" s="2">
        <v>1</v>
      </c>
      <c r="T9" s="2">
        <v>5</v>
      </c>
      <c r="U9" s="3">
        <f t="shared" si="0"/>
        <v>134.6</v>
      </c>
      <c r="X9" t="s">
        <v>17</v>
      </c>
      <c r="Y9">
        <v>28</v>
      </c>
      <c r="Z9">
        <v>105</v>
      </c>
      <c r="AA9">
        <v>1</v>
      </c>
      <c r="AB9">
        <v>2</v>
      </c>
      <c r="AC9" s="1">
        <f t="shared" si="1"/>
        <v>136</v>
      </c>
    </row>
    <row r="10" spans="1:29" x14ac:dyDescent="0.2">
      <c r="A10">
        <v>7</v>
      </c>
      <c r="B10" t="s">
        <v>18</v>
      </c>
      <c r="C10" s="2">
        <v>1</v>
      </c>
      <c r="D10" s="2">
        <v>1</v>
      </c>
      <c r="E10" s="2">
        <v>1</v>
      </c>
      <c r="F10" s="2">
        <v>2</v>
      </c>
      <c r="G10" s="2"/>
      <c r="H10" s="2">
        <v>1</v>
      </c>
      <c r="I10" s="2"/>
      <c r="J10" s="2">
        <v>2</v>
      </c>
      <c r="K10" s="2">
        <v>8</v>
      </c>
      <c r="L10" s="2">
        <v>50.5</v>
      </c>
      <c r="M10" s="2">
        <v>11.83</v>
      </c>
      <c r="N10" s="2">
        <v>29</v>
      </c>
      <c r="O10" s="2">
        <v>6.5</v>
      </c>
      <c r="P10" s="2">
        <v>10.5</v>
      </c>
      <c r="Q10" s="2"/>
      <c r="R10" s="2"/>
      <c r="S10" s="2"/>
      <c r="T10" s="2">
        <v>0.5</v>
      </c>
      <c r="U10" s="3">
        <f t="shared" si="0"/>
        <v>124.83</v>
      </c>
      <c r="X10" t="s">
        <v>18</v>
      </c>
      <c r="Y10">
        <v>26</v>
      </c>
      <c r="Z10">
        <v>95</v>
      </c>
      <c r="AA10">
        <v>3</v>
      </c>
      <c r="AB10">
        <v>5</v>
      </c>
      <c r="AC10" s="1">
        <f t="shared" si="1"/>
        <v>129</v>
      </c>
    </row>
    <row r="11" spans="1:29" x14ac:dyDescent="0.2">
      <c r="A11">
        <v>8</v>
      </c>
      <c r="B11" t="s">
        <v>19</v>
      </c>
      <c r="C11" s="2">
        <v>1</v>
      </c>
      <c r="D11" s="2">
        <v>3</v>
      </c>
      <c r="E11" s="2">
        <v>1</v>
      </c>
      <c r="F11" s="2">
        <v>3</v>
      </c>
      <c r="G11" s="2"/>
      <c r="H11" s="2">
        <v>1</v>
      </c>
      <c r="I11" s="2"/>
      <c r="J11" s="2">
        <v>3</v>
      </c>
      <c r="K11" s="2">
        <v>28.5</v>
      </c>
      <c r="L11" s="2">
        <v>160</v>
      </c>
      <c r="M11" s="2">
        <v>34.333300000000001</v>
      </c>
      <c r="N11" s="2">
        <v>56</v>
      </c>
      <c r="O11" s="2">
        <v>25.5</v>
      </c>
      <c r="P11" s="2">
        <v>33.333300000000001</v>
      </c>
      <c r="Q11" s="2"/>
      <c r="R11" s="2"/>
      <c r="S11" s="2">
        <v>3</v>
      </c>
      <c r="T11" s="2">
        <v>8</v>
      </c>
      <c r="U11" s="3">
        <f t="shared" si="0"/>
        <v>360.66660000000002</v>
      </c>
      <c r="X11" t="s">
        <v>19</v>
      </c>
      <c r="Y11">
        <v>88</v>
      </c>
      <c r="Z11">
        <v>266</v>
      </c>
      <c r="AA11">
        <v>9</v>
      </c>
      <c r="AB11">
        <v>5</v>
      </c>
      <c r="AC11" s="1">
        <f t="shared" si="1"/>
        <v>368</v>
      </c>
    </row>
    <row r="12" spans="1:29" x14ac:dyDescent="0.2">
      <c r="A12">
        <v>9</v>
      </c>
      <c r="B12" t="s">
        <v>20</v>
      </c>
      <c r="C12" s="2">
        <v>1</v>
      </c>
      <c r="D12" s="2">
        <v>2</v>
      </c>
      <c r="E12" s="2"/>
      <c r="F12" s="2">
        <v>2</v>
      </c>
      <c r="G12" s="2"/>
      <c r="H12" s="2">
        <v>1</v>
      </c>
      <c r="I12" s="2">
        <v>0.1</v>
      </c>
      <c r="J12" s="2">
        <v>3</v>
      </c>
      <c r="K12" s="2">
        <v>38</v>
      </c>
      <c r="L12" s="2">
        <v>125.7</v>
      </c>
      <c r="M12" s="2">
        <v>6.25</v>
      </c>
      <c r="N12" s="2">
        <v>15.783300000000001</v>
      </c>
      <c r="O12" s="2">
        <v>15.8</v>
      </c>
      <c r="P12" s="2">
        <v>21.93</v>
      </c>
      <c r="Q12" s="2"/>
      <c r="R12" s="2"/>
      <c r="S12" s="2"/>
      <c r="T12" s="2">
        <v>4.4761571399999998</v>
      </c>
      <c r="U12" s="3">
        <f t="shared" si="0"/>
        <v>237.03945714000002</v>
      </c>
      <c r="X12" t="s">
        <v>20</v>
      </c>
      <c r="Y12">
        <v>55</v>
      </c>
      <c r="Z12">
        <v>168</v>
      </c>
      <c r="AA12">
        <v>12</v>
      </c>
      <c r="AB12">
        <v>23</v>
      </c>
      <c r="AC12" s="1">
        <f t="shared" si="1"/>
        <v>258</v>
      </c>
    </row>
    <row r="13" spans="1:29" x14ac:dyDescent="0.2">
      <c r="A13">
        <v>10</v>
      </c>
      <c r="B13" t="s">
        <v>21</v>
      </c>
      <c r="C13" s="2">
        <v>1</v>
      </c>
      <c r="D13" s="2">
        <v>1</v>
      </c>
      <c r="E13" s="2"/>
      <c r="F13" s="2">
        <v>3</v>
      </c>
      <c r="G13" s="2"/>
      <c r="H13" s="2">
        <v>1</v>
      </c>
      <c r="I13" s="2"/>
      <c r="J13" s="2">
        <v>2</v>
      </c>
      <c r="K13" s="2">
        <v>5</v>
      </c>
      <c r="L13" s="2">
        <v>162</v>
      </c>
      <c r="M13" s="2">
        <v>7</v>
      </c>
      <c r="N13" s="2">
        <v>44.433300000000003</v>
      </c>
      <c r="O13" s="2">
        <v>13.5</v>
      </c>
      <c r="P13" s="2">
        <v>40</v>
      </c>
      <c r="Q13" s="2"/>
      <c r="R13" s="2"/>
      <c r="S13" s="2"/>
      <c r="T13" s="2">
        <v>7.5</v>
      </c>
      <c r="U13" s="3">
        <f t="shared" si="0"/>
        <v>287.43330000000003</v>
      </c>
      <c r="X13" t="s">
        <v>21</v>
      </c>
      <c r="Y13">
        <v>22</v>
      </c>
      <c r="Z13">
        <v>252</v>
      </c>
      <c r="AA13">
        <v>7</v>
      </c>
      <c r="AB13">
        <v>20</v>
      </c>
      <c r="AC13" s="1">
        <f t="shared" si="1"/>
        <v>301</v>
      </c>
    </row>
    <row r="14" spans="1:29" x14ac:dyDescent="0.2">
      <c r="A14">
        <v>11</v>
      </c>
      <c r="B14" t="s">
        <v>22</v>
      </c>
      <c r="C14" s="2">
        <v>1</v>
      </c>
      <c r="D14" s="2">
        <v>1</v>
      </c>
      <c r="E14" s="2"/>
      <c r="F14" s="2">
        <v>2</v>
      </c>
      <c r="G14" s="2"/>
      <c r="H14" s="2"/>
      <c r="I14" s="2"/>
      <c r="J14" s="2">
        <v>2</v>
      </c>
      <c r="K14" s="2">
        <v>5</v>
      </c>
      <c r="L14" s="2">
        <v>53</v>
      </c>
      <c r="M14" s="2">
        <v>6.5</v>
      </c>
      <c r="N14" s="2">
        <v>25.400000000000002</v>
      </c>
      <c r="O14" s="2">
        <v>8.52</v>
      </c>
      <c r="P14" s="2">
        <v>11.33</v>
      </c>
      <c r="Q14" s="2">
        <v>0.5</v>
      </c>
      <c r="R14" s="2">
        <v>1</v>
      </c>
      <c r="S14" s="2"/>
      <c r="T14" s="2">
        <v>2</v>
      </c>
      <c r="U14" s="3">
        <f t="shared" si="0"/>
        <v>119.25</v>
      </c>
      <c r="X14" t="s">
        <v>22</v>
      </c>
      <c r="Y14">
        <v>17</v>
      </c>
      <c r="Z14">
        <v>96</v>
      </c>
      <c r="AA14">
        <v>6</v>
      </c>
      <c r="AB14">
        <v>4</v>
      </c>
      <c r="AC14" s="1">
        <f t="shared" si="1"/>
        <v>123</v>
      </c>
    </row>
    <row r="15" spans="1:29" x14ac:dyDescent="0.2">
      <c r="A15">
        <v>12</v>
      </c>
      <c r="B15" t="s">
        <v>23</v>
      </c>
      <c r="C15" s="2">
        <v>1</v>
      </c>
      <c r="D15" s="2">
        <v>1</v>
      </c>
      <c r="E15" s="2">
        <v>1</v>
      </c>
      <c r="F15" s="2">
        <v>1</v>
      </c>
      <c r="G15" s="2"/>
      <c r="H15" s="2">
        <v>1</v>
      </c>
      <c r="I15" s="2">
        <v>1</v>
      </c>
      <c r="J15" s="2">
        <v>1</v>
      </c>
      <c r="K15" s="2">
        <v>14</v>
      </c>
      <c r="L15" s="2">
        <v>63</v>
      </c>
      <c r="M15" s="2">
        <v>11.5</v>
      </c>
      <c r="N15" s="2">
        <v>23</v>
      </c>
      <c r="O15" s="2">
        <v>17</v>
      </c>
      <c r="P15" s="2">
        <v>14.5</v>
      </c>
      <c r="Q15" s="2"/>
      <c r="R15" s="2"/>
      <c r="S15" s="2">
        <v>1</v>
      </c>
      <c r="T15" s="2">
        <v>2</v>
      </c>
      <c r="U15" s="3">
        <f t="shared" si="0"/>
        <v>153</v>
      </c>
      <c r="X15" t="s">
        <v>23</v>
      </c>
      <c r="Y15">
        <v>45</v>
      </c>
      <c r="Z15">
        <v>107</v>
      </c>
      <c r="AA15">
        <v>1</v>
      </c>
      <c r="AB15">
        <v>1</v>
      </c>
      <c r="AC15" s="1">
        <f t="shared" si="1"/>
        <v>154</v>
      </c>
    </row>
    <row r="16" spans="1:29" x14ac:dyDescent="0.2">
      <c r="A16">
        <v>13</v>
      </c>
      <c r="B16" t="s">
        <v>24</v>
      </c>
      <c r="C16" s="2">
        <v>1</v>
      </c>
      <c r="D16" s="2">
        <v>1</v>
      </c>
      <c r="E16" s="2"/>
      <c r="F16" s="2">
        <v>3</v>
      </c>
      <c r="G16" s="2"/>
      <c r="H16" s="2">
        <v>1</v>
      </c>
      <c r="I16" s="2">
        <v>1</v>
      </c>
      <c r="J16" s="2">
        <v>1</v>
      </c>
      <c r="K16" s="2">
        <v>10</v>
      </c>
      <c r="L16" s="2">
        <v>68</v>
      </c>
      <c r="M16" s="2">
        <v>16.25</v>
      </c>
      <c r="N16" s="2">
        <v>38</v>
      </c>
      <c r="O16" s="2">
        <v>7.5</v>
      </c>
      <c r="P16" s="2">
        <v>17</v>
      </c>
      <c r="Q16" s="2"/>
      <c r="R16" s="2"/>
      <c r="S16" s="2">
        <v>1</v>
      </c>
      <c r="T16" s="2">
        <v>3.8</v>
      </c>
      <c r="U16" s="3">
        <f t="shared" si="0"/>
        <v>169.55</v>
      </c>
      <c r="X16" t="s">
        <v>24</v>
      </c>
      <c r="Y16">
        <v>33</v>
      </c>
      <c r="Z16">
        <v>131</v>
      </c>
      <c r="AA16">
        <v>5</v>
      </c>
      <c r="AB16">
        <v>5</v>
      </c>
      <c r="AC16" s="1">
        <f t="shared" si="1"/>
        <v>174</v>
      </c>
    </row>
    <row r="17" spans="1:29" x14ac:dyDescent="0.2">
      <c r="A17">
        <v>14</v>
      </c>
      <c r="B17" t="s">
        <v>25</v>
      </c>
      <c r="C17" s="2">
        <v>1</v>
      </c>
      <c r="D17" s="2">
        <v>1</v>
      </c>
      <c r="E17" s="2"/>
      <c r="F17" s="2">
        <v>2</v>
      </c>
      <c r="G17" s="2"/>
      <c r="H17" s="2">
        <v>1</v>
      </c>
      <c r="I17" s="2"/>
      <c r="J17" s="2">
        <v>3</v>
      </c>
      <c r="K17" s="2">
        <v>21</v>
      </c>
      <c r="L17" s="2">
        <v>47.5</v>
      </c>
      <c r="M17" s="2">
        <v>17.5</v>
      </c>
      <c r="N17" s="2">
        <v>12.5</v>
      </c>
      <c r="O17" s="2">
        <v>9.5</v>
      </c>
      <c r="P17" s="2">
        <v>10.5</v>
      </c>
      <c r="Q17" s="2"/>
      <c r="R17" s="2"/>
      <c r="S17" s="2">
        <v>1</v>
      </c>
      <c r="T17" s="2">
        <v>5</v>
      </c>
      <c r="U17" s="3">
        <f t="shared" si="0"/>
        <v>132.5</v>
      </c>
      <c r="X17" t="s">
        <v>25</v>
      </c>
      <c r="Y17">
        <v>45</v>
      </c>
      <c r="Z17">
        <v>82</v>
      </c>
      <c r="AA17">
        <v>8</v>
      </c>
      <c r="AB17">
        <v>3</v>
      </c>
      <c r="AC17" s="1">
        <f t="shared" si="1"/>
        <v>138</v>
      </c>
    </row>
    <row r="18" spans="1:29" x14ac:dyDescent="0.2">
      <c r="A18">
        <v>15</v>
      </c>
      <c r="B18" t="s">
        <v>26</v>
      </c>
      <c r="C18" s="2">
        <v>1</v>
      </c>
      <c r="D18" s="2">
        <v>2</v>
      </c>
      <c r="E18" s="2"/>
      <c r="F18" s="2">
        <v>3.5</v>
      </c>
      <c r="G18" s="2"/>
      <c r="H18" s="2">
        <v>1</v>
      </c>
      <c r="I18" s="2">
        <v>1</v>
      </c>
      <c r="J18" s="2">
        <v>2</v>
      </c>
      <c r="K18" s="2">
        <v>6</v>
      </c>
      <c r="L18" s="2">
        <v>48</v>
      </c>
      <c r="M18" s="2">
        <v>25.2</v>
      </c>
      <c r="N18" s="2">
        <v>74.725999999999999</v>
      </c>
      <c r="O18" s="2">
        <v>7.5500000000000007</v>
      </c>
      <c r="P18" s="2">
        <v>35.5</v>
      </c>
      <c r="Q18" s="2"/>
      <c r="R18" s="2">
        <v>1</v>
      </c>
      <c r="S18" s="2"/>
      <c r="T18" s="2">
        <v>7.3</v>
      </c>
      <c r="U18" s="3">
        <f t="shared" si="0"/>
        <v>215.77600000000001</v>
      </c>
      <c r="X18" t="s">
        <v>26</v>
      </c>
      <c r="Y18">
        <v>38</v>
      </c>
      <c r="Z18">
        <v>169</v>
      </c>
      <c r="AA18">
        <v>6</v>
      </c>
      <c r="AB18">
        <v>23</v>
      </c>
      <c r="AC18" s="1">
        <f t="shared" si="1"/>
        <v>236</v>
      </c>
    </row>
    <row r="19" spans="1:29" x14ac:dyDescent="0.2">
      <c r="A19">
        <v>16</v>
      </c>
      <c r="B19" t="s">
        <v>27</v>
      </c>
      <c r="C19" s="2">
        <v>1</v>
      </c>
      <c r="D19" s="2">
        <v>1</v>
      </c>
      <c r="E19" s="2">
        <v>1</v>
      </c>
      <c r="F19" s="2">
        <v>1</v>
      </c>
      <c r="G19" s="2"/>
      <c r="H19" s="2">
        <v>1</v>
      </c>
      <c r="I19" s="2">
        <v>1</v>
      </c>
      <c r="J19" s="2">
        <v>1</v>
      </c>
      <c r="K19" s="2">
        <v>15</v>
      </c>
      <c r="L19" s="2">
        <v>43</v>
      </c>
      <c r="M19" s="2">
        <v>6.5</v>
      </c>
      <c r="N19" s="2">
        <v>30</v>
      </c>
      <c r="O19" s="2">
        <v>11</v>
      </c>
      <c r="P19" s="2">
        <v>13.5</v>
      </c>
      <c r="Q19" s="2"/>
      <c r="R19" s="2"/>
      <c r="S19" s="2">
        <v>0.5</v>
      </c>
      <c r="T19" s="2">
        <v>5</v>
      </c>
      <c r="U19" s="3">
        <f t="shared" si="0"/>
        <v>131.5</v>
      </c>
      <c r="X19" t="s">
        <v>27</v>
      </c>
      <c r="Y19">
        <v>32</v>
      </c>
      <c r="Z19">
        <v>94</v>
      </c>
      <c r="AA19">
        <v>6</v>
      </c>
      <c r="AB19">
        <v>5</v>
      </c>
      <c r="AC19" s="1">
        <f t="shared" si="1"/>
        <v>137</v>
      </c>
    </row>
    <row r="20" spans="1:29" x14ac:dyDescent="0.2">
      <c r="A20">
        <v>17</v>
      </c>
      <c r="B20" t="s">
        <v>28</v>
      </c>
      <c r="C20" s="2">
        <v>1</v>
      </c>
      <c r="D20" s="2">
        <v>1</v>
      </c>
      <c r="E20" s="2"/>
      <c r="F20" s="2">
        <v>2</v>
      </c>
      <c r="G20" s="2"/>
      <c r="H20" s="2"/>
      <c r="I20" s="2">
        <v>1</v>
      </c>
      <c r="J20" s="2">
        <v>2</v>
      </c>
      <c r="K20" s="2">
        <v>18.5</v>
      </c>
      <c r="L20" s="2">
        <v>90</v>
      </c>
      <c r="M20" s="2">
        <v>9.6999999999999993</v>
      </c>
      <c r="N20" s="2">
        <v>11</v>
      </c>
      <c r="O20" s="2">
        <v>10.9</v>
      </c>
      <c r="P20" s="2">
        <v>29.4</v>
      </c>
      <c r="Q20" s="2"/>
      <c r="R20" s="2">
        <v>1</v>
      </c>
      <c r="S20" s="2">
        <v>0.6</v>
      </c>
      <c r="T20" s="2">
        <v>3</v>
      </c>
      <c r="U20" s="3">
        <f t="shared" si="0"/>
        <v>181.1</v>
      </c>
      <c r="X20" t="s">
        <v>28</v>
      </c>
      <c r="Y20">
        <v>34</v>
      </c>
      <c r="Z20">
        <v>137</v>
      </c>
      <c r="AA20">
        <v>12</v>
      </c>
      <c r="AB20">
        <v>7</v>
      </c>
      <c r="AC20" s="1">
        <f t="shared" si="1"/>
        <v>190</v>
      </c>
    </row>
    <row r="21" spans="1:29" x14ac:dyDescent="0.2">
      <c r="A21">
        <v>18</v>
      </c>
      <c r="B21" t="s">
        <v>29</v>
      </c>
      <c r="C21" s="2">
        <v>1</v>
      </c>
      <c r="D21" s="2">
        <v>1</v>
      </c>
      <c r="E21" s="2"/>
      <c r="F21" s="2">
        <v>1</v>
      </c>
      <c r="G21" s="2"/>
      <c r="H21" s="2">
        <v>1</v>
      </c>
      <c r="I21" s="2"/>
      <c r="J21" s="2">
        <v>2</v>
      </c>
      <c r="K21" s="2">
        <v>13</v>
      </c>
      <c r="L21" s="2">
        <v>34</v>
      </c>
      <c r="M21" s="2">
        <v>14.17</v>
      </c>
      <c r="N21" s="2">
        <v>12</v>
      </c>
      <c r="O21" s="2">
        <v>6</v>
      </c>
      <c r="P21" s="2">
        <v>5.5</v>
      </c>
      <c r="Q21" s="2"/>
      <c r="R21" s="2"/>
      <c r="S21" s="2">
        <v>1</v>
      </c>
      <c r="T21" s="2"/>
      <c r="U21" s="3">
        <f t="shared" si="0"/>
        <v>91.67</v>
      </c>
      <c r="X21" t="s">
        <v>29</v>
      </c>
      <c r="Y21">
        <v>32</v>
      </c>
      <c r="Z21">
        <v>57</v>
      </c>
      <c r="AA21">
        <v>4</v>
      </c>
      <c r="AB21">
        <v>1</v>
      </c>
      <c r="AC21" s="1">
        <f t="shared" si="1"/>
        <v>94</v>
      </c>
    </row>
    <row r="22" spans="1:29" x14ac:dyDescent="0.2">
      <c r="A22">
        <v>46</v>
      </c>
      <c r="B22" t="s">
        <v>120</v>
      </c>
      <c r="C22" s="2"/>
      <c r="D22" s="2"/>
      <c r="E22" s="2"/>
      <c r="F22" s="2"/>
      <c r="G22" s="2"/>
      <c r="H22" s="2">
        <v>2</v>
      </c>
      <c r="I22" s="2">
        <v>1</v>
      </c>
      <c r="J22" s="2">
        <v>6</v>
      </c>
      <c r="K22" s="2">
        <v>25</v>
      </c>
      <c r="L22" s="2">
        <v>121.7</v>
      </c>
      <c r="M22" s="2">
        <v>38.6</v>
      </c>
      <c r="N22" s="2">
        <v>50.5</v>
      </c>
      <c r="O22" s="2">
        <v>21.13</v>
      </c>
      <c r="P22" s="2">
        <v>28</v>
      </c>
      <c r="Q22" s="2"/>
      <c r="R22" s="2"/>
      <c r="S22" s="2">
        <v>4.5</v>
      </c>
      <c r="T22" s="2">
        <v>9</v>
      </c>
      <c r="U22" s="3">
        <f t="shared" si="0"/>
        <v>307.43</v>
      </c>
      <c r="X22" t="s">
        <v>30</v>
      </c>
      <c r="Y22">
        <v>85</v>
      </c>
      <c r="Z22">
        <v>214</v>
      </c>
      <c r="AA22">
        <v>10</v>
      </c>
      <c r="AB22">
        <v>6</v>
      </c>
      <c r="AC22" s="1">
        <f t="shared" si="1"/>
        <v>315</v>
      </c>
    </row>
    <row r="23" spans="1:29" x14ac:dyDescent="0.2">
      <c r="A23">
        <v>19</v>
      </c>
      <c r="B23" t="s">
        <v>31</v>
      </c>
      <c r="C23" s="2">
        <v>1</v>
      </c>
      <c r="D23" s="2">
        <v>1</v>
      </c>
      <c r="E23" s="2"/>
      <c r="F23" s="2">
        <v>2</v>
      </c>
      <c r="G23" s="2"/>
      <c r="H23" s="2"/>
      <c r="I23" s="2"/>
      <c r="J23" s="2">
        <v>4</v>
      </c>
      <c r="K23" s="2">
        <v>13</v>
      </c>
      <c r="L23" s="2">
        <v>46</v>
      </c>
      <c r="M23" s="2">
        <v>13.5</v>
      </c>
      <c r="N23" s="2">
        <v>24</v>
      </c>
      <c r="O23" s="2">
        <v>16</v>
      </c>
      <c r="P23" s="2">
        <v>11</v>
      </c>
      <c r="Q23" s="2"/>
      <c r="R23" s="2"/>
      <c r="S23" s="2"/>
      <c r="T23" s="2">
        <v>9</v>
      </c>
      <c r="U23" s="3">
        <f t="shared" si="0"/>
        <v>140.5</v>
      </c>
      <c r="X23" t="s">
        <v>31</v>
      </c>
      <c r="Y23">
        <v>40</v>
      </c>
      <c r="Z23">
        <v>95</v>
      </c>
      <c r="AA23">
        <v>5</v>
      </c>
      <c r="AB23">
        <v>6</v>
      </c>
      <c r="AC23" s="1">
        <f t="shared" si="1"/>
        <v>146</v>
      </c>
    </row>
    <row r="24" spans="1:29" x14ac:dyDescent="0.2">
      <c r="A24">
        <v>20</v>
      </c>
      <c r="B24" t="s">
        <v>32</v>
      </c>
      <c r="C24" s="2">
        <v>1</v>
      </c>
      <c r="D24" s="2">
        <v>3</v>
      </c>
      <c r="E24" s="2"/>
      <c r="F24" s="2">
        <v>4</v>
      </c>
      <c r="G24" s="2"/>
      <c r="H24" s="2">
        <v>1</v>
      </c>
      <c r="I24" s="2"/>
      <c r="J24" s="2">
        <v>1</v>
      </c>
      <c r="K24" s="2">
        <v>23</v>
      </c>
      <c r="L24" s="2">
        <v>150.5</v>
      </c>
      <c r="M24" s="2">
        <v>20.8</v>
      </c>
      <c r="N24" s="2">
        <v>36</v>
      </c>
      <c r="O24" s="2">
        <v>11.92</v>
      </c>
      <c r="P24" s="2">
        <v>41.305</v>
      </c>
      <c r="Q24" s="2">
        <v>0.35</v>
      </c>
      <c r="R24" s="2"/>
      <c r="S24" s="2">
        <v>2</v>
      </c>
      <c r="T24" s="2">
        <v>9.5</v>
      </c>
      <c r="U24" s="3">
        <f t="shared" si="0"/>
        <v>305.375</v>
      </c>
      <c r="X24" t="s">
        <v>32</v>
      </c>
      <c r="Y24">
        <v>51</v>
      </c>
      <c r="Z24">
        <v>242</v>
      </c>
      <c r="AA24">
        <v>13</v>
      </c>
      <c r="AB24">
        <v>12</v>
      </c>
      <c r="AC24" s="1">
        <f t="shared" si="1"/>
        <v>318</v>
      </c>
    </row>
    <row r="25" spans="1:29" x14ac:dyDescent="0.2">
      <c r="A25">
        <v>21</v>
      </c>
      <c r="B25" t="s">
        <v>33</v>
      </c>
      <c r="C25" s="2">
        <v>1</v>
      </c>
      <c r="D25" s="2">
        <v>2</v>
      </c>
      <c r="E25" s="2">
        <v>1</v>
      </c>
      <c r="F25" s="2">
        <v>1</v>
      </c>
      <c r="G25" s="2"/>
      <c r="H25" s="2">
        <v>1</v>
      </c>
      <c r="I25" s="2"/>
      <c r="J25" s="2">
        <v>3</v>
      </c>
      <c r="K25" s="2">
        <v>7</v>
      </c>
      <c r="L25" s="2">
        <v>54</v>
      </c>
      <c r="M25" s="2">
        <v>16.5</v>
      </c>
      <c r="N25" s="2">
        <v>32</v>
      </c>
      <c r="O25" s="2">
        <v>9.5</v>
      </c>
      <c r="P25" s="2">
        <v>15.5</v>
      </c>
      <c r="Q25" s="2"/>
      <c r="R25" s="2"/>
      <c r="S25" s="2">
        <v>1</v>
      </c>
      <c r="T25" s="2">
        <v>2</v>
      </c>
      <c r="U25" s="3">
        <f t="shared" si="0"/>
        <v>146.5</v>
      </c>
      <c r="X25" t="s">
        <v>33</v>
      </c>
      <c r="Y25">
        <v>34</v>
      </c>
      <c r="Z25">
        <v>110</v>
      </c>
      <c r="AA25">
        <v>2</v>
      </c>
      <c r="AB25">
        <v>3</v>
      </c>
      <c r="AC25" s="1">
        <f t="shared" si="1"/>
        <v>149</v>
      </c>
    </row>
    <row r="26" spans="1:29" x14ac:dyDescent="0.2">
      <c r="A26">
        <v>22</v>
      </c>
      <c r="B26" t="s">
        <v>34</v>
      </c>
      <c r="C26" s="2">
        <v>1</v>
      </c>
      <c r="D26" s="2">
        <v>1</v>
      </c>
      <c r="E26" s="2"/>
      <c r="F26" s="2">
        <v>2</v>
      </c>
      <c r="G26" s="2"/>
      <c r="H26" s="2">
        <v>1</v>
      </c>
      <c r="I26" s="2"/>
      <c r="J26" s="2">
        <v>2</v>
      </c>
      <c r="K26" s="2">
        <v>13</v>
      </c>
      <c r="L26" s="2">
        <v>81</v>
      </c>
      <c r="M26" s="2">
        <v>23.5</v>
      </c>
      <c r="N26" s="2">
        <v>38</v>
      </c>
      <c r="O26" s="2">
        <v>19</v>
      </c>
      <c r="P26" s="2">
        <v>19</v>
      </c>
      <c r="Q26" s="2"/>
      <c r="R26" s="2"/>
      <c r="S26" s="2">
        <v>1.3</v>
      </c>
      <c r="T26" s="2">
        <v>6</v>
      </c>
      <c r="U26" s="3">
        <f t="shared" si="0"/>
        <v>207.8</v>
      </c>
      <c r="X26" t="s">
        <v>34</v>
      </c>
      <c r="Y26">
        <v>55</v>
      </c>
      <c r="Z26">
        <v>151</v>
      </c>
      <c r="AA26">
        <v>3</v>
      </c>
      <c r="AC26" s="1">
        <f t="shared" si="1"/>
        <v>209</v>
      </c>
    </row>
    <row r="27" spans="1:29" x14ac:dyDescent="0.2">
      <c r="A27">
        <v>23</v>
      </c>
      <c r="B27" t="s">
        <v>35</v>
      </c>
      <c r="C27" s="2">
        <v>1</v>
      </c>
      <c r="D27" s="2">
        <v>4</v>
      </c>
      <c r="E27" s="2">
        <v>1</v>
      </c>
      <c r="F27" s="2">
        <v>2</v>
      </c>
      <c r="G27" s="2"/>
      <c r="H27" s="2">
        <v>1</v>
      </c>
      <c r="I27" s="2">
        <v>1</v>
      </c>
      <c r="J27" s="2">
        <v>5</v>
      </c>
      <c r="K27" s="2">
        <v>30.5</v>
      </c>
      <c r="L27" s="2">
        <v>271.2</v>
      </c>
      <c r="M27" s="2">
        <v>7.3</v>
      </c>
      <c r="N27" s="2">
        <v>33</v>
      </c>
      <c r="O27" s="2">
        <v>34.72</v>
      </c>
      <c r="P27" s="2">
        <v>111.5</v>
      </c>
      <c r="Q27" s="2"/>
      <c r="R27" s="2"/>
      <c r="S27" s="2">
        <v>7.6</v>
      </c>
      <c r="T27" s="2">
        <v>22.25</v>
      </c>
      <c r="U27" s="3">
        <f t="shared" si="0"/>
        <v>533.07000000000005</v>
      </c>
      <c r="X27" t="s">
        <v>35</v>
      </c>
      <c r="Y27">
        <v>78</v>
      </c>
      <c r="Z27">
        <v>446</v>
      </c>
      <c r="AA27">
        <v>9</v>
      </c>
      <c r="AB27">
        <v>10</v>
      </c>
      <c r="AC27" s="1">
        <f t="shared" si="1"/>
        <v>543</v>
      </c>
    </row>
    <row r="28" spans="1:29" x14ac:dyDescent="0.2">
      <c r="A28">
        <v>24</v>
      </c>
      <c r="B28" t="s">
        <v>36</v>
      </c>
      <c r="C28" s="2">
        <v>1</v>
      </c>
      <c r="D28" s="2">
        <v>2</v>
      </c>
      <c r="E28" s="2">
        <v>1</v>
      </c>
      <c r="F28" s="2">
        <v>3</v>
      </c>
      <c r="G28" s="2"/>
      <c r="H28" s="2">
        <v>1</v>
      </c>
      <c r="I28" s="2"/>
      <c r="J28" s="2">
        <v>3</v>
      </c>
      <c r="K28" s="2">
        <v>17</v>
      </c>
      <c r="L28" s="2">
        <v>77.8</v>
      </c>
      <c r="M28" s="2">
        <v>32</v>
      </c>
      <c r="N28" s="2">
        <v>53.5</v>
      </c>
      <c r="O28" s="2">
        <v>14</v>
      </c>
      <c r="P28" s="2">
        <v>16.367000000000001</v>
      </c>
      <c r="Q28" s="2"/>
      <c r="R28" s="2"/>
      <c r="S28" s="2">
        <v>2</v>
      </c>
      <c r="T28" s="2">
        <v>4</v>
      </c>
      <c r="U28" s="3">
        <f t="shared" si="0"/>
        <v>227.667</v>
      </c>
      <c r="X28" t="s">
        <v>36</v>
      </c>
      <c r="Y28">
        <v>65</v>
      </c>
      <c r="Z28">
        <v>158</v>
      </c>
      <c r="AA28">
        <v>2</v>
      </c>
      <c r="AB28">
        <v>7</v>
      </c>
      <c r="AC28" s="1">
        <f t="shared" si="1"/>
        <v>232</v>
      </c>
    </row>
    <row r="29" spans="1:29" x14ac:dyDescent="0.2">
      <c r="A29">
        <v>25</v>
      </c>
      <c r="B29" t="s">
        <v>37</v>
      </c>
      <c r="C29" s="2">
        <v>1</v>
      </c>
      <c r="D29" s="2">
        <v>1</v>
      </c>
      <c r="E29" s="2"/>
      <c r="F29" s="2">
        <v>2</v>
      </c>
      <c r="G29" s="2"/>
      <c r="H29" s="2">
        <v>1</v>
      </c>
      <c r="I29" s="2"/>
      <c r="J29" s="2">
        <v>2</v>
      </c>
      <c r="K29" s="2">
        <v>14</v>
      </c>
      <c r="L29" s="2">
        <v>57</v>
      </c>
      <c r="M29" s="2">
        <v>10.5</v>
      </c>
      <c r="N29" s="2">
        <v>15.1</v>
      </c>
      <c r="O29" s="2">
        <v>3.8332999999999999</v>
      </c>
      <c r="P29" s="2">
        <v>10</v>
      </c>
      <c r="Q29" s="2"/>
      <c r="R29" s="2"/>
      <c r="S29" s="2">
        <v>1.4</v>
      </c>
      <c r="T29" s="2">
        <v>1.5</v>
      </c>
      <c r="U29" s="3">
        <f t="shared" si="0"/>
        <v>120.33329999999999</v>
      </c>
      <c r="X29" t="s">
        <v>37</v>
      </c>
      <c r="Y29">
        <v>28</v>
      </c>
      <c r="Z29">
        <v>88</v>
      </c>
      <c r="AA29">
        <v>3</v>
      </c>
      <c r="AB29">
        <v>5</v>
      </c>
      <c r="AC29" s="1">
        <f t="shared" si="1"/>
        <v>124</v>
      </c>
    </row>
    <row r="30" spans="1:29" x14ac:dyDescent="0.2">
      <c r="A30">
        <v>26</v>
      </c>
      <c r="B30" t="s">
        <v>38</v>
      </c>
      <c r="C30" s="2">
        <v>1</v>
      </c>
      <c r="D30" s="2">
        <v>2</v>
      </c>
      <c r="E30" s="2">
        <v>1</v>
      </c>
      <c r="F30" s="2">
        <v>2</v>
      </c>
      <c r="G30" s="2"/>
      <c r="H30" s="2">
        <v>1</v>
      </c>
      <c r="I30" s="2"/>
      <c r="J30" s="2">
        <v>3</v>
      </c>
      <c r="K30" s="2">
        <v>18</v>
      </c>
      <c r="L30" s="2">
        <v>99.614999999999995</v>
      </c>
      <c r="M30" s="2">
        <v>9.17</v>
      </c>
      <c r="N30" s="2">
        <v>21.557000000000002</v>
      </c>
      <c r="O30" s="2">
        <v>11.120000000000001</v>
      </c>
      <c r="P30" s="2">
        <v>15.81</v>
      </c>
      <c r="Q30" s="2"/>
      <c r="R30" s="2">
        <v>0.11</v>
      </c>
      <c r="S30" s="2">
        <v>1.5</v>
      </c>
      <c r="T30" s="2">
        <v>3.5</v>
      </c>
      <c r="U30" s="3">
        <f t="shared" si="0"/>
        <v>190.38200000000001</v>
      </c>
      <c r="X30" t="s">
        <v>38</v>
      </c>
      <c r="Y30">
        <v>37</v>
      </c>
      <c r="Z30">
        <v>145</v>
      </c>
      <c r="AA30">
        <v>8</v>
      </c>
      <c r="AB30">
        <v>15</v>
      </c>
      <c r="AC30" s="1">
        <f t="shared" si="1"/>
        <v>205</v>
      </c>
    </row>
    <row r="31" spans="1:29" x14ac:dyDescent="0.2">
      <c r="A31">
        <v>27</v>
      </c>
      <c r="B31" t="s">
        <v>39</v>
      </c>
      <c r="C31" s="2">
        <v>1</v>
      </c>
      <c r="D31" s="2">
        <v>3</v>
      </c>
      <c r="E31" s="2">
        <v>1</v>
      </c>
      <c r="F31" s="2">
        <v>1</v>
      </c>
      <c r="G31" s="2"/>
      <c r="H31" s="2"/>
      <c r="I31" s="2">
        <v>0.5</v>
      </c>
      <c r="J31" s="2"/>
      <c r="K31" s="2">
        <v>39</v>
      </c>
      <c r="L31" s="2">
        <v>169</v>
      </c>
      <c r="M31" s="2">
        <v>29.5</v>
      </c>
      <c r="N31" s="2">
        <v>48.66</v>
      </c>
      <c r="O31" s="2">
        <v>22.83</v>
      </c>
      <c r="P31" s="2">
        <v>68</v>
      </c>
      <c r="Q31" s="2"/>
      <c r="R31" s="2"/>
      <c r="S31" s="2">
        <v>8</v>
      </c>
      <c r="T31" s="2">
        <v>7.1</v>
      </c>
      <c r="U31" s="3">
        <f t="shared" si="0"/>
        <v>398.59</v>
      </c>
      <c r="X31" t="s">
        <v>39</v>
      </c>
      <c r="Y31">
        <v>98</v>
      </c>
      <c r="Z31">
        <v>294</v>
      </c>
      <c r="AA31">
        <v>6</v>
      </c>
      <c r="AB31">
        <v>7</v>
      </c>
      <c r="AC31" s="1">
        <f t="shared" si="1"/>
        <v>405</v>
      </c>
    </row>
    <row r="32" spans="1:29" x14ac:dyDescent="0.2">
      <c r="A32">
        <v>28</v>
      </c>
      <c r="B32" t="s">
        <v>40</v>
      </c>
      <c r="C32" s="2">
        <v>1</v>
      </c>
      <c r="D32" s="2">
        <v>1</v>
      </c>
      <c r="E32" s="2">
        <v>1</v>
      </c>
      <c r="F32" s="2">
        <v>1</v>
      </c>
      <c r="G32" s="2"/>
      <c r="H32" s="2">
        <v>1</v>
      </c>
      <c r="I32" s="2"/>
      <c r="J32" s="2">
        <v>3</v>
      </c>
      <c r="K32" s="2">
        <v>14</v>
      </c>
      <c r="L32" s="2">
        <v>58</v>
      </c>
      <c r="M32" s="2">
        <v>13</v>
      </c>
      <c r="N32" s="2">
        <v>22.7</v>
      </c>
      <c r="O32" s="2">
        <v>8</v>
      </c>
      <c r="P32" s="2">
        <v>10.5</v>
      </c>
      <c r="Q32" s="2"/>
      <c r="R32" s="2"/>
      <c r="S32" s="2">
        <v>0.5</v>
      </c>
      <c r="T32" s="2">
        <v>6</v>
      </c>
      <c r="U32" s="3">
        <f t="shared" si="0"/>
        <v>140.69999999999999</v>
      </c>
      <c r="X32" t="s">
        <v>40</v>
      </c>
      <c r="Y32">
        <v>35</v>
      </c>
      <c r="Z32">
        <v>101</v>
      </c>
      <c r="AA32">
        <v>3</v>
      </c>
      <c r="AB32">
        <v>6</v>
      </c>
      <c r="AC32" s="1">
        <f t="shared" si="1"/>
        <v>145</v>
      </c>
    </row>
    <row r="33" spans="1:29" x14ac:dyDescent="0.2">
      <c r="A33">
        <v>29</v>
      </c>
      <c r="B33" t="s">
        <v>41</v>
      </c>
      <c r="C33" s="2">
        <v>1</v>
      </c>
      <c r="D33" s="2"/>
      <c r="E33" s="2"/>
      <c r="F33" s="2">
        <v>3</v>
      </c>
      <c r="G33" s="2"/>
      <c r="H33" s="2">
        <v>1</v>
      </c>
      <c r="I33" s="2"/>
      <c r="J33" s="2">
        <v>2</v>
      </c>
      <c r="K33" s="2">
        <v>7.75</v>
      </c>
      <c r="L33" s="2">
        <v>45</v>
      </c>
      <c r="M33" s="2">
        <v>9</v>
      </c>
      <c r="N33" s="2">
        <v>12.25</v>
      </c>
      <c r="O33" s="2">
        <v>9.0667000000000009</v>
      </c>
      <c r="P33" s="2">
        <v>10</v>
      </c>
      <c r="Q33" s="2"/>
      <c r="R33" s="2"/>
      <c r="S33" s="2"/>
      <c r="T33" s="2">
        <v>3</v>
      </c>
      <c r="U33" s="3">
        <f t="shared" si="0"/>
        <v>103.0667</v>
      </c>
      <c r="X33" t="s">
        <v>41</v>
      </c>
      <c r="Y33">
        <v>22</v>
      </c>
      <c r="Z33">
        <v>76</v>
      </c>
      <c r="AA33">
        <v>7</v>
      </c>
      <c r="AB33">
        <v>3</v>
      </c>
      <c r="AC33" s="1">
        <f t="shared" si="1"/>
        <v>108</v>
      </c>
    </row>
    <row r="34" spans="1:29" x14ac:dyDescent="0.2">
      <c r="A34">
        <v>30</v>
      </c>
      <c r="B34" t="s">
        <v>42</v>
      </c>
      <c r="C34" s="2">
        <v>1</v>
      </c>
      <c r="D34" s="2">
        <v>1</v>
      </c>
      <c r="E34" s="2">
        <v>1</v>
      </c>
      <c r="F34" s="2">
        <v>1</v>
      </c>
      <c r="G34" s="2"/>
      <c r="H34" s="2"/>
      <c r="I34" s="2"/>
      <c r="J34" s="2"/>
      <c r="K34" s="2"/>
      <c r="L34" s="2">
        <v>1</v>
      </c>
      <c r="M34" s="2">
        <v>2</v>
      </c>
      <c r="N34" s="2">
        <v>7</v>
      </c>
      <c r="O34" s="2">
        <v>2</v>
      </c>
      <c r="P34" s="2"/>
      <c r="Q34" s="2"/>
      <c r="R34" s="2"/>
      <c r="S34" s="2"/>
      <c r="T34" s="2"/>
      <c r="U34" s="3">
        <f t="shared" si="0"/>
        <v>16</v>
      </c>
      <c r="X34" t="s">
        <v>42</v>
      </c>
      <c r="Y34">
        <v>5</v>
      </c>
      <c r="Z34">
        <v>11</v>
      </c>
      <c r="AC34" s="1">
        <f t="shared" si="1"/>
        <v>16</v>
      </c>
    </row>
    <row r="35" spans="1:29" x14ac:dyDescent="0.2">
      <c r="A35">
        <v>31</v>
      </c>
      <c r="B35" t="s">
        <v>43</v>
      </c>
      <c r="C35" s="2">
        <v>1</v>
      </c>
      <c r="D35" s="2">
        <v>1</v>
      </c>
      <c r="E35" s="2"/>
      <c r="F35" s="2">
        <v>3</v>
      </c>
      <c r="G35" s="2"/>
      <c r="H35" s="2">
        <v>1</v>
      </c>
      <c r="I35" s="2"/>
      <c r="J35" s="2">
        <v>2</v>
      </c>
      <c r="K35" s="2">
        <v>23.333300000000001</v>
      </c>
      <c r="L35" s="2">
        <v>109</v>
      </c>
      <c r="M35" s="2">
        <v>7.6667000000000005</v>
      </c>
      <c r="N35" s="2">
        <v>27.417000000000002</v>
      </c>
      <c r="O35" s="2">
        <v>14</v>
      </c>
      <c r="P35" s="2">
        <v>14</v>
      </c>
      <c r="Q35" s="2"/>
      <c r="R35" s="2">
        <v>0.5</v>
      </c>
      <c r="S35" s="2">
        <v>1</v>
      </c>
      <c r="T35" s="2">
        <v>2</v>
      </c>
      <c r="U35" s="3">
        <f t="shared" si="0"/>
        <v>206.917</v>
      </c>
      <c r="X35" t="s">
        <v>43</v>
      </c>
      <c r="Y35">
        <v>42</v>
      </c>
      <c r="Z35">
        <v>158</v>
      </c>
      <c r="AA35">
        <v>7</v>
      </c>
      <c r="AB35">
        <v>5</v>
      </c>
      <c r="AC35" s="1">
        <f t="shared" si="1"/>
        <v>212</v>
      </c>
    </row>
    <row r="36" spans="1:29" x14ac:dyDescent="0.2">
      <c r="A36">
        <v>34</v>
      </c>
      <c r="B36" t="s">
        <v>44</v>
      </c>
      <c r="C36" s="2">
        <v>1</v>
      </c>
      <c r="D36" s="2">
        <v>2</v>
      </c>
      <c r="E36" s="2"/>
      <c r="F36" s="2">
        <v>3</v>
      </c>
      <c r="G36" s="2">
        <v>1</v>
      </c>
      <c r="H36" s="2"/>
      <c r="I36" s="2">
        <v>1</v>
      </c>
      <c r="J36" s="2">
        <v>2</v>
      </c>
      <c r="K36" s="2">
        <v>14</v>
      </c>
      <c r="L36" s="2">
        <v>82</v>
      </c>
      <c r="M36" s="2">
        <v>23</v>
      </c>
      <c r="N36" s="2">
        <v>32</v>
      </c>
      <c r="O36" s="2">
        <v>10.5</v>
      </c>
      <c r="P36" s="2">
        <v>17.5</v>
      </c>
      <c r="Q36" s="2"/>
      <c r="R36" s="2"/>
      <c r="S36" s="2">
        <v>1</v>
      </c>
      <c r="T36" s="2">
        <v>3</v>
      </c>
      <c r="U36" s="3">
        <f t="shared" si="0"/>
        <v>193</v>
      </c>
      <c r="X36" t="s">
        <v>44</v>
      </c>
      <c r="Y36">
        <v>50</v>
      </c>
      <c r="Z36">
        <v>142</v>
      </c>
      <c r="AA36">
        <v>1</v>
      </c>
      <c r="AB36">
        <v>1</v>
      </c>
      <c r="AC36" s="1">
        <f t="shared" si="1"/>
        <v>194</v>
      </c>
    </row>
    <row r="37" spans="1:29" x14ac:dyDescent="0.2">
      <c r="A37">
        <v>35</v>
      </c>
      <c r="B37" t="s">
        <v>45</v>
      </c>
      <c r="C37" s="2">
        <v>1</v>
      </c>
      <c r="D37" s="2">
        <v>1</v>
      </c>
      <c r="E37" s="2"/>
      <c r="F37" s="2">
        <v>2</v>
      </c>
      <c r="G37" s="2"/>
      <c r="H37" s="2">
        <v>1</v>
      </c>
      <c r="I37" s="2">
        <v>1</v>
      </c>
      <c r="J37" s="2">
        <v>2</v>
      </c>
      <c r="K37" s="2">
        <v>15</v>
      </c>
      <c r="L37" s="2">
        <v>77.333300000000008</v>
      </c>
      <c r="M37" s="2">
        <v>9.5</v>
      </c>
      <c r="N37" s="2">
        <v>10</v>
      </c>
      <c r="O37" s="2">
        <v>14.1</v>
      </c>
      <c r="P37" s="2">
        <v>10</v>
      </c>
      <c r="Q37" s="2"/>
      <c r="R37" s="2"/>
      <c r="S37" s="2">
        <v>1.67</v>
      </c>
      <c r="T37" s="2">
        <v>5</v>
      </c>
      <c r="U37" s="3">
        <f t="shared" si="0"/>
        <v>150.60329999999999</v>
      </c>
      <c r="X37" t="s">
        <v>45</v>
      </c>
      <c r="Y37">
        <v>38</v>
      </c>
      <c r="Z37">
        <v>107</v>
      </c>
      <c r="AA37">
        <v>6</v>
      </c>
      <c r="AB37">
        <v>4</v>
      </c>
      <c r="AC37" s="1">
        <f t="shared" si="1"/>
        <v>155</v>
      </c>
    </row>
    <row r="38" spans="1:29" x14ac:dyDescent="0.2">
      <c r="A38">
        <v>37</v>
      </c>
      <c r="B38" t="s">
        <v>46</v>
      </c>
      <c r="C38" s="2">
        <v>1</v>
      </c>
      <c r="D38" s="2">
        <v>3</v>
      </c>
      <c r="E38" s="2"/>
      <c r="F38" s="2">
        <v>3</v>
      </c>
      <c r="G38" s="2"/>
      <c r="H38" s="2">
        <v>1</v>
      </c>
      <c r="I38" s="2">
        <v>4</v>
      </c>
      <c r="J38" s="2">
        <v>1</v>
      </c>
      <c r="K38" s="2">
        <v>37</v>
      </c>
      <c r="L38" s="2">
        <v>155</v>
      </c>
      <c r="M38" s="2">
        <v>14</v>
      </c>
      <c r="N38" s="2">
        <v>56</v>
      </c>
      <c r="O38" s="2">
        <v>25.5</v>
      </c>
      <c r="P38" s="2">
        <v>36.5</v>
      </c>
      <c r="Q38" s="2"/>
      <c r="R38" s="2"/>
      <c r="S38" s="2">
        <v>4</v>
      </c>
      <c r="T38" s="2">
        <v>6</v>
      </c>
      <c r="U38" s="3">
        <f t="shared" si="0"/>
        <v>347</v>
      </c>
      <c r="X38" t="s">
        <v>46</v>
      </c>
      <c r="Y38">
        <v>82</v>
      </c>
      <c r="Z38">
        <v>262</v>
      </c>
      <c r="AA38">
        <v>5</v>
      </c>
      <c r="AB38">
        <v>1</v>
      </c>
      <c r="AC38" s="1">
        <f t="shared" si="1"/>
        <v>350</v>
      </c>
    </row>
    <row r="39" spans="1:29" x14ac:dyDescent="0.2">
      <c r="A39">
        <v>38</v>
      </c>
      <c r="B39" t="s">
        <v>47</v>
      </c>
      <c r="C39" s="2">
        <v>1</v>
      </c>
      <c r="D39" s="2">
        <v>1</v>
      </c>
      <c r="E39" s="2"/>
      <c r="F39" s="2">
        <v>2</v>
      </c>
      <c r="G39" s="2"/>
      <c r="H39" s="2">
        <v>1</v>
      </c>
      <c r="I39" s="2">
        <v>1</v>
      </c>
      <c r="J39" s="2">
        <v>1</v>
      </c>
      <c r="K39" s="2">
        <v>19</v>
      </c>
      <c r="L39" s="2">
        <v>55.75</v>
      </c>
      <c r="M39" s="2">
        <v>10.75</v>
      </c>
      <c r="N39" s="2">
        <v>18</v>
      </c>
      <c r="O39" s="2">
        <v>14</v>
      </c>
      <c r="P39" s="2">
        <v>10</v>
      </c>
      <c r="Q39" s="2"/>
      <c r="R39" s="2"/>
      <c r="S39" s="2">
        <v>1</v>
      </c>
      <c r="T39" s="2">
        <v>3.5</v>
      </c>
      <c r="U39" s="3">
        <f t="shared" si="0"/>
        <v>139</v>
      </c>
      <c r="X39" t="s">
        <v>47</v>
      </c>
      <c r="Y39">
        <v>43</v>
      </c>
      <c r="Z39">
        <v>91</v>
      </c>
      <c r="AA39">
        <v>6</v>
      </c>
      <c r="AB39">
        <v>5</v>
      </c>
      <c r="AC39" s="1">
        <f t="shared" si="1"/>
        <v>145</v>
      </c>
    </row>
    <row r="40" spans="1:29" x14ac:dyDescent="0.2">
      <c r="A40">
        <v>32</v>
      </c>
      <c r="B40" t="s">
        <v>48</v>
      </c>
      <c r="C40" s="2">
        <v>1</v>
      </c>
      <c r="D40" s="2">
        <v>2</v>
      </c>
      <c r="E40" s="2"/>
      <c r="F40" s="2">
        <v>3</v>
      </c>
      <c r="G40" s="2"/>
      <c r="H40" s="2">
        <v>1</v>
      </c>
      <c r="I40" s="2"/>
      <c r="J40" s="2">
        <v>3</v>
      </c>
      <c r="K40" s="2">
        <v>23.5</v>
      </c>
      <c r="L40" s="2">
        <v>93</v>
      </c>
      <c r="M40" s="2">
        <v>33.83</v>
      </c>
      <c r="N40" s="2">
        <v>45.165999999999997</v>
      </c>
      <c r="O40" s="2">
        <v>19.082999999999998</v>
      </c>
      <c r="P40" s="2">
        <v>17.5</v>
      </c>
      <c r="Q40" s="2"/>
      <c r="R40" s="2"/>
      <c r="S40" s="2">
        <v>1</v>
      </c>
      <c r="T40" s="2">
        <v>5</v>
      </c>
      <c r="U40" s="3">
        <f t="shared" si="0"/>
        <v>248.07899999999998</v>
      </c>
      <c r="X40" t="s">
        <v>48</v>
      </c>
      <c r="Y40">
        <v>72</v>
      </c>
      <c r="Z40">
        <v>166</v>
      </c>
      <c r="AA40">
        <v>10</v>
      </c>
      <c r="AB40">
        <v>9</v>
      </c>
      <c r="AC40" s="1">
        <f t="shared" si="1"/>
        <v>257</v>
      </c>
    </row>
    <row r="41" spans="1:29" x14ac:dyDescent="0.2">
      <c r="A41">
        <v>33</v>
      </c>
      <c r="B41" t="s">
        <v>49</v>
      </c>
      <c r="C41" s="2">
        <v>1</v>
      </c>
      <c r="D41" s="2">
        <v>1</v>
      </c>
      <c r="E41" s="2"/>
      <c r="F41" s="2">
        <v>2</v>
      </c>
      <c r="G41" s="2">
        <v>1</v>
      </c>
      <c r="H41" s="2"/>
      <c r="I41" s="2"/>
      <c r="J41" s="2">
        <v>2</v>
      </c>
      <c r="K41" s="2">
        <v>13</v>
      </c>
      <c r="L41" s="2">
        <v>60</v>
      </c>
      <c r="M41" s="2">
        <v>18.16</v>
      </c>
      <c r="N41" s="2">
        <v>19.5</v>
      </c>
      <c r="O41" s="2">
        <v>10.5</v>
      </c>
      <c r="P41" s="2">
        <v>8</v>
      </c>
      <c r="Q41" s="2"/>
      <c r="R41" s="2"/>
      <c r="S41" s="2">
        <v>1.5</v>
      </c>
      <c r="T41" s="2">
        <v>3</v>
      </c>
      <c r="U41" s="3">
        <f t="shared" si="0"/>
        <v>140.66</v>
      </c>
      <c r="X41" t="s">
        <v>49</v>
      </c>
      <c r="Y41">
        <v>40</v>
      </c>
      <c r="Z41">
        <v>94</v>
      </c>
      <c r="AA41">
        <v>8</v>
      </c>
      <c r="AB41">
        <v>5</v>
      </c>
      <c r="AC41" s="1">
        <f t="shared" si="1"/>
        <v>147</v>
      </c>
    </row>
    <row r="42" spans="1:29" x14ac:dyDescent="0.2">
      <c r="A42">
        <v>39</v>
      </c>
      <c r="B42" t="s">
        <v>50</v>
      </c>
      <c r="C42" s="2">
        <v>1</v>
      </c>
      <c r="D42" s="2"/>
      <c r="E42" s="2">
        <v>1</v>
      </c>
      <c r="F42" s="2">
        <v>1</v>
      </c>
      <c r="G42" s="2"/>
      <c r="H42" s="2">
        <v>1</v>
      </c>
      <c r="I42" s="2"/>
      <c r="J42" s="2">
        <v>2</v>
      </c>
      <c r="K42" s="2">
        <v>5</v>
      </c>
      <c r="L42" s="2">
        <v>27</v>
      </c>
      <c r="M42" s="2">
        <v>10.5</v>
      </c>
      <c r="N42" s="2">
        <v>30.6</v>
      </c>
      <c r="O42" s="2">
        <v>7</v>
      </c>
      <c r="P42" s="2">
        <v>12.5</v>
      </c>
      <c r="Q42" s="2"/>
      <c r="R42" s="2"/>
      <c r="S42" s="2"/>
      <c r="T42" s="2">
        <v>1</v>
      </c>
      <c r="U42" s="3">
        <f t="shared" si="0"/>
        <v>99.6</v>
      </c>
      <c r="X42" t="s">
        <v>50</v>
      </c>
      <c r="Y42">
        <v>21</v>
      </c>
      <c r="Z42">
        <v>73</v>
      </c>
      <c r="AA42">
        <v>5</v>
      </c>
      <c r="AB42">
        <v>7</v>
      </c>
      <c r="AC42" s="1">
        <f t="shared" si="1"/>
        <v>106</v>
      </c>
    </row>
    <row r="43" spans="1:29" x14ac:dyDescent="0.2">
      <c r="A43">
        <v>40</v>
      </c>
      <c r="B43" t="s">
        <v>51</v>
      </c>
      <c r="C43" s="2">
        <v>1</v>
      </c>
      <c r="D43" s="2">
        <v>1</v>
      </c>
      <c r="E43" s="2">
        <v>1</v>
      </c>
      <c r="F43" s="2">
        <v>1</v>
      </c>
      <c r="G43" s="2"/>
      <c r="H43" s="2"/>
      <c r="I43" s="2"/>
      <c r="J43" s="2"/>
      <c r="K43" s="2"/>
      <c r="L43" s="2">
        <v>4</v>
      </c>
      <c r="M43" s="2">
        <v>1</v>
      </c>
      <c r="N43" s="2">
        <v>3</v>
      </c>
      <c r="O43" s="2"/>
      <c r="P43" s="2">
        <v>3</v>
      </c>
      <c r="Q43" s="2"/>
      <c r="R43" s="2"/>
      <c r="S43" s="2"/>
      <c r="T43" s="2">
        <v>0.5</v>
      </c>
      <c r="U43" s="3">
        <f t="shared" si="0"/>
        <v>15.5</v>
      </c>
      <c r="X43" t="s">
        <v>51</v>
      </c>
      <c r="Y43">
        <v>2</v>
      </c>
      <c r="Z43">
        <v>13</v>
      </c>
      <c r="AB43">
        <v>1</v>
      </c>
      <c r="AC43" s="1">
        <f t="shared" si="1"/>
        <v>16</v>
      </c>
    </row>
    <row r="44" spans="1:29" x14ac:dyDescent="0.2">
      <c r="A44">
        <v>41</v>
      </c>
      <c r="B44" t="s">
        <v>52</v>
      </c>
      <c r="C44" s="2">
        <v>1</v>
      </c>
      <c r="D44" s="2">
        <v>2</v>
      </c>
      <c r="E44" s="2"/>
      <c r="F44" s="2">
        <v>2</v>
      </c>
      <c r="G44" s="2"/>
      <c r="H44" s="2">
        <v>1</v>
      </c>
      <c r="I44" s="2"/>
      <c r="J44" s="2">
        <v>2</v>
      </c>
      <c r="K44" s="2">
        <v>7</v>
      </c>
      <c r="L44" s="2">
        <v>81</v>
      </c>
      <c r="M44" s="2">
        <v>7.5</v>
      </c>
      <c r="N44" s="2">
        <v>24.67</v>
      </c>
      <c r="O44" s="2">
        <v>18</v>
      </c>
      <c r="P44" s="2">
        <v>22</v>
      </c>
      <c r="Q44" s="2"/>
      <c r="R44" s="2"/>
      <c r="S44" s="2">
        <v>1</v>
      </c>
      <c r="T44" s="2">
        <v>3</v>
      </c>
      <c r="U44" s="3">
        <f t="shared" si="0"/>
        <v>172.17000000000002</v>
      </c>
      <c r="X44" t="s">
        <v>52</v>
      </c>
      <c r="Y44">
        <v>33</v>
      </c>
      <c r="Z44">
        <v>136</v>
      </c>
      <c r="AA44">
        <v>1</v>
      </c>
      <c r="AB44">
        <v>5</v>
      </c>
      <c r="AC44" s="1">
        <f t="shared" si="1"/>
        <v>175</v>
      </c>
    </row>
    <row r="45" spans="1:29" x14ac:dyDescent="0.2">
      <c r="A45">
        <v>42</v>
      </c>
      <c r="B45" t="s">
        <v>53</v>
      </c>
      <c r="C45" s="2">
        <v>1</v>
      </c>
      <c r="D45" s="2">
        <v>1</v>
      </c>
      <c r="E45" s="2"/>
      <c r="F45" s="2">
        <v>2</v>
      </c>
      <c r="G45" s="2"/>
      <c r="H45" s="2">
        <v>1</v>
      </c>
      <c r="I45" s="2">
        <v>1</v>
      </c>
      <c r="J45" s="2">
        <v>2</v>
      </c>
      <c r="K45" s="2">
        <v>6</v>
      </c>
      <c r="L45" s="2">
        <v>40</v>
      </c>
      <c r="M45" s="2">
        <v>13.5</v>
      </c>
      <c r="N45" s="2">
        <v>25</v>
      </c>
      <c r="O45" s="2">
        <v>6</v>
      </c>
      <c r="P45" s="2">
        <v>11</v>
      </c>
      <c r="Q45" s="2"/>
      <c r="R45" s="2"/>
      <c r="S45" s="2">
        <v>1</v>
      </c>
      <c r="T45" s="2">
        <v>3.5</v>
      </c>
      <c r="U45" s="3">
        <f t="shared" si="0"/>
        <v>114</v>
      </c>
      <c r="X45" t="s">
        <v>53</v>
      </c>
      <c r="Y45">
        <v>27</v>
      </c>
      <c r="Z45">
        <v>86</v>
      </c>
      <c r="AA45">
        <v>1</v>
      </c>
      <c r="AB45">
        <v>1</v>
      </c>
      <c r="AC45" s="1">
        <f t="shared" si="1"/>
        <v>115</v>
      </c>
    </row>
    <row r="46" spans="1:29" x14ac:dyDescent="0.2">
      <c r="A46">
        <v>43</v>
      </c>
      <c r="B46" t="s">
        <v>54</v>
      </c>
      <c r="C46" s="2">
        <v>1</v>
      </c>
      <c r="D46" s="2">
        <v>2</v>
      </c>
      <c r="E46" s="2"/>
      <c r="F46" s="2">
        <v>2</v>
      </c>
      <c r="G46" s="2">
        <v>1</v>
      </c>
      <c r="H46" s="2"/>
      <c r="I46" s="2"/>
      <c r="J46" s="2">
        <v>2</v>
      </c>
      <c r="K46" s="2">
        <v>22</v>
      </c>
      <c r="L46" s="2">
        <v>106</v>
      </c>
      <c r="M46" s="2">
        <v>9</v>
      </c>
      <c r="N46" s="2">
        <v>21</v>
      </c>
      <c r="O46" s="2">
        <v>3</v>
      </c>
      <c r="P46" s="2">
        <v>25</v>
      </c>
      <c r="Q46" s="2"/>
      <c r="R46" s="2"/>
      <c r="S46" s="2">
        <v>2</v>
      </c>
      <c r="T46" s="2">
        <v>6.5</v>
      </c>
      <c r="U46" s="3">
        <f t="shared" si="0"/>
        <v>202.5</v>
      </c>
      <c r="X46" t="s">
        <v>54</v>
      </c>
      <c r="Y46">
        <v>35</v>
      </c>
      <c r="Z46">
        <v>163</v>
      </c>
      <c r="AA46">
        <v>4</v>
      </c>
      <c r="AB46">
        <v>5</v>
      </c>
      <c r="AC46" s="1">
        <f t="shared" si="1"/>
        <v>207</v>
      </c>
    </row>
    <row r="47" spans="1:29" x14ac:dyDescent="0.2">
      <c r="A47">
        <v>36</v>
      </c>
      <c r="B47" t="s">
        <v>61</v>
      </c>
      <c r="C47" s="2">
        <v>1</v>
      </c>
      <c r="D47" s="2"/>
      <c r="E47" s="2"/>
      <c r="F47" s="2">
        <v>1</v>
      </c>
      <c r="G47" s="2"/>
      <c r="H47" s="2">
        <v>1</v>
      </c>
      <c r="I47" s="2"/>
      <c r="J47" s="2">
        <v>2</v>
      </c>
      <c r="K47" s="2"/>
      <c r="L47" s="2">
        <v>2</v>
      </c>
      <c r="M47" s="2">
        <v>2</v>
      </c>
      <c r="N47" s="2">
        <v>6</v>
      </c>
      <c r="O47" s="2">
        <v>1</v>
      </c>
      <c r="P47" s="2"/>
      <c r="Q47" s="2"/>
      <c r="R47" s="2"/>
      <c r="S47" s="2"/>
      <c r="T47" s="2"/>
      <c r="U47" s="3">
        <f t="shared" si="0"/>
        <v>16</v>
      </c>
    </row>
    <row r="48" spans="1:29" x14ac:dyDescent="0.2">
      <c r="A48">
        <v>44</v>
      </c>
      <c r="B48" t="s">
        <v>62</v>
      </c>
      <c r="C48" s="2">
        <v>1</v>
      </c>
      <c r="D48" s="2">
        <v>1</v>
      </c>
      <c r="E48" s="2"/>
      <c r="F48" s="2">
        <v>5</v>
      </c>
      <c r="G48" s="2"/>
      <c r="H48" s="2">
        <v>1</v>
      </c>
      <c r="I48" s="2"/>
      <c r="J48" s="2">
        <v>1</v>
      </c>
      <c r="K48" s="2"/>
      <c r="L48" s="2"/>
      <c r="M48" s="2">
        <v>7</v>
      </c>
      <c r="N48" s="2">
        <v>88</v>
      </c>
      <c r="O48" s="2">
        <v>5</v>
      </c>
      <c r="P48" s="2">
        <v>12</v>
      </c>
      <c r="Q48" s="2"/>
      <c r="R48" s="2"/>
      <c r="S48" s="2">
        <v>2</v>
      </c>
      <c r="T48" s="2">
        <v>1</v>
      </c>
      <c r="U48" s="3">
        <f t="shared" si="0"/>
        <v>124</v>
      </c>
    </row>
    <row r="49" spans="2:29" x14ac:dyDescent="0.2">
      <c r="B49" s="1" t="s">
        <v>93</v>
      </c>
      <c r="C49" s="3">
        <f>SUM(C4:C48)</f>
        <v>42</v>
      </c>
      <c r="D49" s="3">
        <f t="shared" ref="D49:U49" si="2">SUM(D4:D48)</f>
        <v>63</v>
      </c>
      <c r="E49" s="3">
        <f t="shared" si="2"/>
        <v>16</v>
      </c>
      <c r="F49" s="3">
        <f t="shared" si="2"/>
        <v>91.5</v>
      </c>
      <c r="G49" s="3">
        <f t="shared" si="2"/>
        <v>4</v>
      </c>
      <c r="H49" s="3">
        <f t="shared" si="2"/>
        <v>35</v>
      </c>
      <c r="I49" s="3">
        <f t="shared" si="2"/>
        <v>19.600000000000001</v>
      </c>
      <c r="J49" s="3">
        <f t="shared" si="2"/>
        <v>89</v>
      </c>
      <c r="K49" s="3">
        <f t="shared" si="2"/>
        <v>654.99329999999998</v>
      </c>
      <c r="L49" s="3">
        <f t="shared" si="2"/>
        <v>3411.2983000000004</v>
      </c>
      <c r="M49" s="3">
        <f t="shared" si="2"/>
        <v>605.44499999999994</v>
      </c>
      <c r="N49" s="3">
        <f t="shared" si="2"/>
        <v>1306.8126</v>
      </c>
      <c r="O49" s="3">
        <f t="shared" si="2"/>
        <v>518.89970000000005</v>
      </c>
      <c r="P49" s="3">
        <f t="shared" si="2"/>
        <v>885.47529999999983</v>
      </c>
      <c r="Q49" s="3">
        <f t="shared" si="2"/>
        <v>0.85</v>
      </c>
      <c r="R49" s="3">
        <f t="shared" si="2"/>
        <v>5.1100000000000003</v>
      </c>
      <c r="S49" s="3">
        <f t="shared" si="2"/>
        <v>64.745000000000005</v>
      </c>
      <c r="T49" s="3">
        <f t="shared" si="2"/>
        <v>191.92615713999999</v>
      </c>
      <c r="U49" s="3">
        <f t="shared" si="2"/>
        <v>8005.65535714</v>
      </c>
      <c r="X49" t="s">
        <v>56</v>
      </c>
      <c r="Y49" s="1">
        <f>SUM(Y4:Y46)</f>
        <v>1751</v>
      </c>
      <c r="Z49" s="1">
        <f t="shared" ref="Z49:AC49" si="3">SUM(Z4:Z46)</f>
        <v>5880</v>
      </c>
      <c r="AA49" s="1">
        <f t="shared" si="3"/>
        <v>230</v>
      </c>
      <c r="AB49" s="1">
        <f t="shared" si="3"/>
        <v>254</v>
      </c>
      <c r="AC49" s="1">
        <f t="shared" si="3"/>
        <v>8115</v>
      </c>
    </row>
    <row r="50" spans="2:29" x14ac:dyDescent="0.2">
      <c r="B50" t="s">
        <v>101</v>
      </c>
    </row>
    <row r="51" spans="2:29" x14ac:dyDescent="0.2">
      <c r="B51" t="s">
        <v>94</v>
      </c>
    </row>
    <row r="52" spans="2:29" x14ac:dyDescent="0.2">
      <c r="B52" t="s">
        <v>121</v>
      </c>
    </row>
    <row r="54" spans="2:29" x14ac:dyDescent="0.2">
      <c r="C54" t="s">
        <v>5</v>
      </c>
      <c r="D54" t="s">
        <v>6</v>
      </c>
      <c r="E54" s="28" t="s">
        <v>2</v>
      </c>
      <c r="F54" s="28"/>
      <c r="G54" s="28" t="s">
        <v>96</v>
      </c>
      <c r="H54" s="28"/>
      <c r="I54" s="28" t="s">
        <v>97</v>
      </c>
      <c r="J54" s="28"/>
      <c r="K54" s="28" t="s">
        <v>7</v>
      </c>
      <c r="L54" s="28"/>
      <c r="M54" s="28" t="s">
        <v>8</v>
      </c>
      <c r="N54" s="28"/>
      <c r="O54" s="28" t="s">
        <v>3</v>
      </c>
      <c r="P54" s="28"/>
      <c r="Q54" s="28" t="s">
        <v>4</v>
      </c>
      <c r="R54" s="28"/>
      <c r="S54" s="28" t="s">
        <v>9</v>
      </c>
      <c r="T54" s="28"/>
      <c r="U54" t="s">
        <v>56</v>
      </c>
    </row>
    <row r="55" spans="2:29" x14ac:dyDescent="0.2">
      <c r="B55" s="1" t="s">
        <v>102</v>
      </c>
      <c r="C55" t="s">
        <v>12</v>
      </c>
      <c r="D55" t="s">
        <v>12</v>
      </c>
      <c r="E55" t="s">
        <v>11</v>
      </c>
      <c r="F55" t="s">
        <v>12</v>
      </c>
      <c r="G55" t="s">
        <v>11</v>
      </c>
      <c r="H55" t="s">
        <v>12</v>
      </c>
      <c r="I55" t="s">
        <v>11</v>
      </c>
      <c r="J55" t="s">
        <v>12</v>
      </c>
      <c r="K55" t="s">
        <v>11</v>
      </c>
      <c r="L55" t="s">
        <v>12</v>
      </c>
      <c r="M55" t="s">
        <v>11</v>
      </c>
      <c r="N55" t="s">
        <v>12</v>
      </c>
      <c r="O55" t="s">
        <v>11</v>
      </c>
      <c r="P55" t="s">
        <v>12</v>
      </c>
      <c r="Q55" t="s">
        <v>11</v>
      </c>
      <c r="R55" t="s">
        <v>12</v>
      </c>
      <c r="S55" t="s">
        <v>11</v>
      </c>
      <c r="T55" t="s">
        <v>12</v>
      </c>
    </row>
    <row r="56" spans="2:29" x14ac:dyDescent="0.2">
      <c r="B56" t="s">
        <v>83</v>
      </c>
      <c r="C56" s="2"/>
      <c r="D56" s="2"/>
      <c r="E56" s="2"/>
      <c r="F56" s="2"/>
      <c r="G56" s="2"/>
      <c r="H56" s="2"/>
      <c r="I56" s="2"/>
      <c r="J56" s="2"/>
      <c r="K56" s="2"/>
      <c r="L56" s="2"/>
      <c r="M56" s="2"/>
      <c r="N56" s="2"/>
      <c r="O56" s="2">
        <v>1</v>
      </c>
      <c r="P56" s="2">
        <v>5</v>
      </c>
      <c r="Q56" s="2"/>
      <c r="R56" s="2"/>
      <c r="S56" s="2"/>
      <c r="T56" s="2"/>
      <c r="U56" s="3">
        <f>SUM(C56:T56)</f>
        <v>6</v>
      </c>
    </row>
    <row r="57" spans="2:29" x14ac:dyDescent="0.2">
      <c r="B57" t="s">
        <v>73</v>
      </c>
      <c r="C57" s="2"/>
      <c r="D57" s="2"/>
      <c r="E57" s="2"/>
      <c r="F57" s="2"/>
      <c r="G57" s="2"/>
      <c r="H57" s="2"/>
      <c r="I57" s="2"/>
      <c r="J57" s="2"/>
      <c r="K57" s="2"/>
      <c r="L57" s="2">
        <v>3</v>
      </c>
      <c r="M57" s="2">
        <v>1</v>
      </c>
      <c r="N57" s="2">
        <v>2</v>
      </c>
      <c r="O57" s="2">
        <v>19.5</v>
      </c>
      <c r="P57" s="2">
        <v>65.167000000000002</v>
      </c>
      <c r="Q57" s="2"/>
      <c r="R57" s="2"/>
      <c r="S57" s="2"/>
      <c r="T57" s="2">
        <v>0.5</v>
      </c>
      <c r="U57" s="3">
        <f t="shared" ref="U57:U68" si="4">SUM(C57:T57)</f>
        <v>91.167000000000002</v>
      </c>
    </row>
    <row r="58" spans="2:29" x14ac:dyDescent="0.2">
      <c r="B58" t="s">
        <v>74</v>
      </c>
      <c r="C58" s="2"/>
      <c r="D58" s="2"/>
      <c r="E58" s="2"/>
      <c r="F58" s="2"/>
      <c r="G58" s="2"/>
      <c r="H58" s="2"/>
      <c r="I58" s="2"/>
      <c r="J58" s="2">
        <v>2</v>
      </c>
      <c r="K58" s="2">
        <v>3.5</v>
      </c>
      <c r="L58" s="2">
        <v>44.2</v>
      </c>
      <c r="M58" s="2">
        <v>8.75</v>
      </c>
      <c r="N58" s="2">
        <v>19.5</v>
      </c>
      <c r="O58" s="2">
        <v>43.5</v>
      </c>
      <c r="P58" s="2">
        <v>156.5</v>
      </c>
      <c r="Q58" s="2"/>
      <c r="R58" s="2">
        <v>1</v>
      </c>
      <c r="S58" s="2">
        <v>1</v>
      </c>
      <c r="T58" s="2">
        <v>6.75</v>
      </c>
      <c r="U58" s="3">
        <f t="shared" si="4"/>
        <v>286.7</v>
      </c>
    </row>
    <row r="59" spans="2:29" x14ac:dyDescent="0.2">
      <c r="B59" t="s">
        <v>75</v>
      </c>
      <c r="C59" s="2"/>
      <c r="D59" s="2"/>
      <c r="E59" s="2"/>
      <c r="F59" s="2"/>
      <c r="G59" s="2"/>
      <c r="H59" s="2"/>
      <c r="I59" s="2">
        <v>4</v>
      </c>
      <c r="J59" s="2">
        <v>2</v>
      </c>
      <c r="K59" s="2">
        <v>22.5</v>
      </c>
      <c r="L59" s="2">
        <v>114.5</v>
      </c>
      <c r="M59" s="2">
        <v>30.3</v>
      </c>
      <c r="N59" s="2">
        <v>87.5</v>
      </c>
      <c r="O59" s="2">
        <v>60.206699999999998</v>
      </c>
      <c r="P59" s="2">
        <v>202</v>
      </c>
      <c r="Q59" s="2"/>
      <c r="R59" s="2"/>
      <c r="S59" s="2">
        <v>5</v>
      </c>
      <c r="T59" s="2">
        <v>13</v>
      </c>
      <c r="U59" s="3">
        <f t="shared" si="4"/>
        <v>541.00670000000002</v>
      </c>
    </row>
    <row r="60" spans="2:29" x14ac:dyDescent="0.2">
      <c r="B60" t="s">
        <v>76</v>
      </c>
      <c r="C60" s="2"/>
      <c r="D60" s="2">
        <v>1</v>
      </c>
      <c r="E60" s="2"/>
      <c r="F60" s="2">
        <v>3</v>
      </c>
      <c r="G60" s="2"/>
      <c r="H60" s="2"/>
      <c r="I60" s="2">
        <v>3</v>
      </c>
      <c r="J60" s="2">
        <v>9</v>
      </c>
      <c r="K60" s="2">
        <v>38.15</v>
      </c>
      <c r="L60" s="2">
        <v>262.5</v>
      </c>
      <c r="M60" s="2">
        <v>48.830000000000005</v>
      </c>
      <c r="N60" s="2">
        <v>150.69999999999999</v>
      </c>
      <c r="O60" s="2">
        <v>73.900000000000006</v>
      </c>
      <c r="P60" s="2">
        <v>158.5</v>
      </c>
      <c r="Q60" s="2"/>
      <c r="R60" s="2"/>
      <c r="S60" s="2">
        <v>4.8</v>
      </c>
      <c r="T60" s="2">
        <v>17</v>
      </c>
      <c r="U60" s="3">
        <f t="shared" si="4"/>
        <v>770.37999999999988</v>
      </c>
    </row>
    <row r="61" spans="2:29" x14ac:dyDescent="0.2">
      <c r="B61" t="s">
        <v>77</v>
      </c>
      <c r="C61" s="2"/>
      <c r="D61" s="2">
        <v>3</v>
      </c>
      <c r="E61" s="2">
        <v>3</v>
      </c>
      <c r="F61" s="2">
        <v>6</v>
      </c>
      <c r="G61" s="2"/>
      <c r="H61" s="2">
        <v>2</v>
      </c>
      <c r="I61" s="2">
        <v>3</v>
      </c>
      <c r="J61" s="2">
        <v>10</v>
      </c>
      <c r="K61" s="2">
        <v>88.5</v>
      </c>
      <c r="L61" s="2">
        <v>457</v>
      </c>
      <c r="M61" s="2">
        <v>84.3</v>
      </c>
      <c r="N61" s="2">
        <v>183.45999999999998</v>
      </c>
      <c r="O61" s="2">
        <v>102.7667</v>
      </c>
      <c r="P61" s="2">
        <v>102.5</v>
      </c>
      <c r="Q61" s="2"/>
      <c r="R61" s="2"/>
      <c r="S61" s="2">
        <v>11.6</v>
      </c>
      <c r="T61" s="2">
        <v>19.5</v>
      </c>
      <c r="U61" s="3">
        <f t="shared" si="4"/>
        <v>1076.6266999999998</v>
      </c>
    </row>
    <row r="62" spans="2:29" x14ac:dyDescent="0.2">
      <c r="B62" t="s">
        <v>78</v>
      </c>
      <c r="C62" s="2">
        <v>4</v>
      </c>
      <c r="D62" s="2">
        <v>12</v>
      </c>
      <c r="E62" s="2">
        <v>4</v>
      </c>
      <c r="F62" s="2">
        <v>18</v>
      </c>
      <c r="G62" s="2">
        <v>2</v>
      </c>
      <c r="H62" s="2">
        <v>4</v>
      </c>
      <c r="I62" s="2">
        <v>3</v>
      </c>
      <c r="J62" s="2">
        <v>24</v>
      </c>
      <c r="K62" s="2">
        <v>154.83330000000001</v>
      </c>
      <c r="L62" s="2">
        <v>712.2</v>
      </c>
      <c r="M62" s="2">
        <v>128.46</v>
      </c>
      <c r="N62" s="2">
        <v>235.96630000000002</v>
      </c>
      <c r="O62" s="2">
        <v>113.8163</v>
      </c>
      <c r="P62" s="2">
        <v>93.7</v>
      </c>
      <c r="Q62" s="2">
        <v>0.5</v>
      </c>
      <c r="R62" s="2">
        <v>1</v>
      </c>
      <c r="S62" s="2">
        <v>11.7</v>
      </c>
      <c r="T62" s="2">
        <v>43.5</v>
      </c>
      <c r="U62" s="3">
        <f t="shared" si="4"/>
        <v>1566.6759000000002</v>
      </c>
    </row>
    <row r="63" spans="2:29" x14ac:dyDescent="0.2">
      <c r="B63" t="s">
        <v>79</v>
      </c>
      <c r="C63" s="2">
        <v>14</v>
      </c>
      <c r="D63" s="2">
        <v>19</v>
      </c>
      <c r="E63" s="2">
        <v>6</v>
      </c>
      <c r="F63" s="2">
        <v>26</v>
      </c>
      <c r="G63" s="2">
        <v>2</v>
      </c>
      <c r="H63" s="2">
        <v>12</v>
      </c>
      <c r="I63" s="2">
        <v>4</v>
      </c>
      <c r="J63" s="2">
        <v>16</v>
      </c>
      <c r="K63" s="2">
        <v>181.01</v>
      </c>
      <c r="L63" s="2">
        <v>830.2</v>
      </c>
      <c r="M63" s="2">
        <v>163.25</v>
      </c>
      <c r="N63" s="2">
        <v>238.58</v>
      </c>
      <c r="O63" s="2">
        <v>73.099999999999994</v>
      </c>
      <c r="P63" s="2">
        <v>53.648299999999999</v>
      </c>
      <c r="Q63" s="2"/>
      <c r="R63" s="2">
        <v>2.6100000000000003</v>
      </c>
      <c r="S63" s="2">
        <v>16.47</v>
      </c>
      <c r="T63" s="2">
        <v>44.8</v>
      </c>
      <c r="U63" s="3">
        <f t="shared" si="4"/>
        <v>1702.6682999999998</v>
      </c>
    </row>
    <row r="64" spans="2:29" x14ac:dyDescent="0.2">
      <c r="B64" t="s">
        <v>80</v>
      </c>
      <c r="C64" s="2">
        <v>12</v>
      </c>
      <c r="D64" s="2">
        <v>22</v>
      </c>
      <c r="E64" s="2">
        <v>1</v>
      </c>
      <c r="F64" s="2">
        <v>26</v>
      </c>
      <c r="G64" s="2"/>
      <c r="H64" s="2">
        <v>10</v>
      </c>
      <c r="I64" s="2">
        <v>2.5</v>
      </c>
      <c r="J64" s="2">
        <v>18</v>
      </c>
      <c r="K64" s="2">
        <v>132.75</v>
      </c>
      <c r="L64" s="2">
        <v>710.3</v>
      </c>
      <c r="M64" s="2">
        <v>108.8</v>
      </c>
      <c r="N64" s="2">
        <v>215.94700000000003</v>
      </c>
      <c r="O64" s="2">
        <v>19.810000000000002</v>
      </c>
      <c r="P64" s="2">
        <v>25.700000000000003</v>
      </c>
      <c r="Q64" s="2"/>
      <c r="R64" s="2">
        <v>0.5</v>
      </c>
      <c r="S64" s="2">
        <v>7.6749999999999998</v>
      </c>
      <c r="T64" s="2">
        <v>37.299999999999997</v>
      </c>
      <c r="U64" s="3">
        <f t="shared" si="4"/>
        <v>1350.2819999999999</v>
      </c>
    </row>
    <row r="65" spans="2:21" x14ac:dyDescent="0.2">
      <c r="B65" t="s">
        <v>81</v>
      </c>
      <c r="C65" s="2">
        <v>9</v>
      </c>
      <c r="D65" s="2">
        <v>5</v>
      </c>
      <c r="E65" s="2">
        <v>2</v>
      </c>
      <c r="F65" s="2">
        <v>6.5</v>
      </c>
      <c r="G65" s="2"/>
      <c r="H65" s="2">
        <v>5</v>
      </c>
      <c r="I65" s="2">
        <v>0.1</v>
      </c>
      <c r="J65" s="2">
        <v>4</v>
      </c>
      <c r="K65" s="2">
        <v>32.75</v>
      </c>
      <c r="L65" s="2">
        <v>250.39830000000003</v>
      </c>
      <c r="M65" s="2">
        <v>21.82</v>
      </c>
      <c r="N65" s="2">
        <v>68.926299999999998</v>
      </c>
      <c r="O65" s="2">
        <v>4.8</v>
      </c>
      <c r="P65" s="2">
        <v>9.06</v>
      </c>
      <c r="Q65" s="2">
        <v>0.35</v>
      </c>
      <c r="R65" s="2"/>
      <c r="S65" s="2">
        <v>3.5</v>
      </c>
      <c r="T65" s="2">
        <v>7.2428571399999999</v>
      </c>
      <c r="U65" s="3">
        <f t="shared" si="4"/>
        <v>430.44745714000004</v>
      </c>
    </row>
    <row r="66" spans="2:21" x14ac:dyDescent="0.2">
      <c r="B66" t="s">
        <v>82</v>
      </c>
      <c r="C66" s="2">
        <v>1</v>
      </c>
      <c r="D66" s="2"/>
      <c r="E66" s="2"/>
      <c r="F66" s="2"/>
      <c r="G66" s="2"/>
      <c r="H66" s="2"/>
      <c r="I66" s="2"/>
      <c r="J66" s="2">
        <v>1</v>
      </c>
      <c r="K66" s="2">
        <v>1</v>
      </c>
      <c r="L66" s="2">
        <v>25</v>
      </c>
      <c r="M66" s="2">
        <v>0.93500000000000005</v>
      </c>
      <c r="N66" s="2">
        <v>10.233000000000001</v>
      </c>
      <c r="O66" s="2">
        <v>0.5</v>
      </c>
      <c r="P66" s="2">
        <v>1.7000000000000002</v>
      </c>
      <c r="Q66" s="2"/>
      <c r="R66" s="2"/>
      <c r="S66" s="2">
        <v>1</v>
      </c>
      <c r="T66" s="2">
        <v>1.3332999999999999</v>
      </c>
      <c r="U66" s="3">
        <f t="shared" si="4"/>
        <v>43.701300000000003</v>
      </c>
    </row>
    <row r="67" spans="2:21" x14ac:dyDescent="0.2">
      <c r="C67" s="2"/>
      <c r="D67" s="2"/>
      <c r="E67" s="2"/>
      <c r="F67" s="2"/>
      <c r="G67" s="2"/>
      <c r="H67" s="2"/>
      <c r="I67" s="2"/>
      <c r="J67" s="2"/>
      <c r="K67" s="2"/>
      <c r="L67" s="2"/>
      <c r="M67" s="2"/>
      <c r="N67" s="2"/>
      <c r="O67" s="2"/>
      <c r="P67" s="2"/>
      <c r="Q67" s="2"/>
      <c r="R67" s="2"/>
      <c r="S67" s="2"/>
      <c r="T67" s="2"/>
      <c r="U67" s="3"/>
    </row>
    <row r="68" spans="2:21" x14ac:dyDescent="0.2">
      <c r="B68" t="s">
        <v>56</v>
      </c>
      <c r="C68" s="3">
        <f>SUM(C56:C66)</f>
        <v>40</v>
      </c>
      <c r="D68" s="3">
        <f t="shared" ref="D68:T68" si="5">SUM(D56:D66)</f>
        <v>62</v>
      </c>
      <c r="E68" s="3">
        <f t="shared" si="5"/>
        <v>16</v>
      </c>
      <c r="F68" s="3">
        <f t="shared" si="5"/>
        <v>85.5</v>
      </c>
      <c r="G68" s="3">
        <f t="shared" si="5"/>
        <v>4</v>
      </c>
      <c r="H68" s="3">
        <f t="shared" si="5"/>
        <v>33</v>
      </c>
      <c r="I68" s="3">
        <f t="shared" si="5"/>
        <v>19.600000000000001</v>
      </c>
      <c r="J68" s="3">
        <f t="shared" si="5"/>
        <v>86</v>
      </c>
      <c r="K68" s="3">
        <f t="shared" si="5"/>
        <v>654.99329999999998</v>
      </c>
      <c r="L68" s="3">
        <f t="shared" si="5"/>
        <v>3409.2983000000004</v>
      </c>
      <c r="M68" s="3">
        <f t="shared" si="5"/>
        <v>596.44499999999994</v>
      </c>
      <c r="N68" s="3">
        <f t="shared" si="5"/>
        <v>1212.8126000000002</v>
      </c>
      <c r="O68" s="3">
        <f t="shared" si="5"/>
        <v>512.89970000000005</v>
      </c>
      <c r="P68" s="3">
        <f t="shared" si="5"/>
        <v>873.47530000000006</v>
      </c>
      <c r="Q68" s="3">
        <f t="shared" si="5"/>
        <v>0.85</v>
      </c>
      <c r="R68" s="3">
        <f t="shared" si="5"/>
        <v>5.1100000000000003</v>
      </c>
      <c r="S68" s="3">
        <f t="shared" si="5"/>
        <v>62.74499999999999</v>
      </c>
      <c r="T68" s="3">
        <f t="shared" si="5"/>
        <v>190.92615714000004</v>
      </c>
      <c r="U68" s="3">
        <f t="shared" si="4"/>
        <v>7865.6553571400009</v>
      </c>
    </row>
    <row r="69" spans="2:21" x14ac:dyDescent="0.2">
      <c r="C69" s="2"/>
      <c r="D69" s="2"/>
      <c r="E69" s="2"/>
      <c r="F69" s="2"/>
      <c r="G69" s="2"/>
      <c r="H69" s="2"/>
      <c r="I69" s="2"/>
      <c r="J69" s="2"/>
      <c r="K69" s="2"/>
      <c r="L69" s="2"/>
      <c r="M69" s="2"/>
      <c r="N69" s="2"/>
      <c r="O69" s="2"/>
      <c r="P69" s="2"/>
      <c r="Q69" s="2"/>
      <c r="R69" s="2"/>
      <c r="S69" s="2"/>
      <c r="T69" s="2"/>
      <c r="U69" s="2"/>
    </row>
    <row r="70" spans="2:21" x14ac:dyDescent="0.2">
      <c r="B70" t="s">
        <v>87</v>
      </c>
      <c r="C70" s="2">
        <v>60.512820512820511</v>
      </c>
      <c r="D70" s="2">
        <v>57.903225806451616</v>
      </c>
      <c r="E70" s="2">
        <v>55.5</v>
      </c>
      <c r="F70" s="2">
        <v>57.337209302325583</v>
      </c>
      <c r="G70" s="2">
        <v>55</v>
      </c>
      <c r="H70" s="2">
        <v>58.393939393939391</v>
      </c>
      <c r="I70" s="2">
        <v>49.857142857142854</v>
      </c>
      <c r="J70" s="2">
        <v>53.395348837209305</v>
      </c>
      <c r="K70" s="2">
        <v>54.389805097451273</v>
      </c>
      <c r="L70" s="2">
        <v>54.366180758017492</v>
      </c>
      <c r="M70" s="2">
        <v>53.480559875583204</v>
      </c>
      <c r="N70" s="2">
        <v>52.777603758809711</v>
      </c>
      <c r="O70" s="2">
        <v>46.733812949640289</v>
      </c>
      <c r="P70" s="2">
        <v>41.855885588558856</v>
      </c>
      <c r="Q70" s="2">
        <v>58.5</v>
      </c>
      <c r="R70" s="2">
        <v>53</v>
      </c>
      <c r="S70" s="2">
        <v>52.819444444444443</v>
      </c>
      <c r="T70" s="2">
        <v>53.088235294117645</v>
      </c>
      <c r="U70" s="2"/>
    </row>
  </sheetData>
  <mergeCells count="18">
    <mergeCell ref="O54:P54"/>
    <mergeCell ref="Q54:R54"/>
    <mergeCell ref="S54:T54"/>
    <mergeCell ref="E54:F54"/>
    <mergeCell ref="G54:H54"/>
    <mergeCell ref="I54:J54"/>
    <mergeCell ref="K54:L54"/>
    <mergeCell ref="M54:N54"/>
    <mergeCell ref="Y2:Z2"/>
    <mergeCell ref="AA2:AB2"/>
    <mergeCell ref="E2:F2"/>
    <mergeCell ref="G2:H2"/>
    <mergeCell ref="I2:J2"/>
    <mergeCell ref="K2:L2"/>
    <mergeCell ref="M2:N2"/>
    <mergeCell ref="O2:P2"/>
    <mergeCell ref="Q2:R2"/>
    <mergeCell ref="S2:T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workbookViewId="0">
      <pane xSplit="2" ySplit="3" topLeftCell="R4" activePane="bottomRight" state="frozen"/>
      <selection pane="topRight" activeCell="C1" sqref="C1"/>
      <selection pane="bottomLeft" activeCell="A4" sqref="A4"/>
      <selection pane="bottomRight" activeCell="U49" sqref="U4:U49"/>
    </sheetView>
  </sheetViews>
  <sheetFormatPr baseColWidth="10" defaultColWidth="8.83203125" defaultRowHeight="15" x14ac:dyDescent="0.2"/>
  <cols>
    <col min="1" max="1" width="4.5" customWidth="1"/>
    <col min="2" max="2" width="37.6640625" customWidth="1"/>
    <col min="3" max="20" width="11.5" customWidth="1"/>
    <col min="21" max="21" width="11.5" style="1" customWidth="1"/>
    <col min="23" max="23" width="26.5" customWidth="1"/>
    <col min="28" max="28" width="8.83203125" style="1"/>
  </cols>
  <sheetData>
    <row r="1" spans="1:28" x14ac:dyDescent="0.2">
      <c r="B1" s="1" t="s">
        <v>91</v>
      </c>
      <c r="W1" s="1" t="s">
        <v>100</v>
      </c>
    </row>
    <row r="2" spans="1:28" x14ac:dyDescent="0.2">
      <c r="C2" t="s">
        <v>5</v>
      </c>
      <c r="D2" t="s">
        <v>6</v>
      </c>
      <c r="E2" s="28" t="s">
        <v>2</v>
      </c>
      <c r="F2" s="28"/>
      <c r="G2" s="28" t="s">
        <v>96</v>
      </c>
      <c r="H2" s="28"/>
      <c r="I2" s="28" t="s">
        <v>97</v>
      </c>
      <c r="J2" s="28"/>
      <c r="K2" s="28" t="s">
        <v>7</v>
      </c>
      <c r="L2" s="28"/>
      <c r="M2" s="28" t="s">
        <v>8</v>
      </c>
      <c r="N2" s="28"/>
      <c r="O2" s="28" t="s">
        <v>3</v>
      </c>
      <c r="P2" s="28"/>
      <c r="Q2" s="28" t="s">
        <v>4</v>
      </c>
      <c r="R2" s="28"/>
      <c r="S2" s="28" t="s">
        <v>9</v>
      </c>
      <c r="T2" s="28"/>
      <c r="U2" s="1" t="s">
        <v>56</v>
      </c>
      <c r="X2" s="28" t="s">
        <v>89</v>
      </c>
      <c r="Y2" s="28"/>
      <c r="Z2" s="28" t="s">
        <v>90</v>
      </c>
      <c r="AA2" s="28"/>
      <c r="AB2" s="1" t="s">
        <v>56</v>
      </c>
    </row>
    <row r="3" spans="1:28" x14ac:dyDescent="0.2">
      <c r="B3" s="1" t="s">
        <v>55</v>
      </c>
      <c r="C3" t="s">
        <v>12</v>
      </c>
      <c r="D3" t="s">
        <v>12</v>
      </c>
      <c r="E3" t="s">
        <v>11</v>
      </c>
      <c r="F3" t="s">
        <v>12</v>
      </c>
      <c r="G3" t="s">
        <v>11</v>
      </c>
      <c r="H3" t="s">
        <v>12</v>
      </c>
      <c r="I3" t="s">
        <v>11</v>
      </c>
      <c r="J3" t="s">
        <v>12</v>
      </c>
      <c r="K3" t="s">
        <v>11</v>
      </c>
      <c r="L3" t="s">
        <v>12</v>
      </c>
      <c r="M3" t="s">
        <v>11</v>
      </c>
      <c r="N3" t="s">
        <v>12</v>
      </c>
      <c r="O3" t="s">
        <v>11</v>
      </c>
      <c r="P3" t="s">
        <v>12</v>
      </c>
      <c r="Q3" t="s">
        <v>11</v>
      </c>
      <c r="R3" t="s">
        <v>12</v>
      </c>
      <c r="S3" t="s">
        <v>11</v>
      </c>
      <c r="T3" t="s">
        <v>12</v>
      </c>
      <c r="W3" t="s">
        <v>10</v>
      </c>
      <c r="X3" t="s">
        <v>11</v>
      </c>
      <c r="Y3" t="s">
        <v>12</v>
      </c>
      <c r="Z3" t="s">
        <v>11</v>
      </c>
      <c r="AA3" t="s">
        <v>12</v>
      </c>
    </row>
    <row r="4" spans="1:28" x14ac:dyDescent="0.2">
      <c r="A4">
        <v>1</v>
      </c>
      <c r="B4" t="s">
        <v>13</v>
      </c>
      <c r="C4" s="2"/>
      <c r="D4" s="2">
        <v>1</v>
      </c>
      <c r="E4" s="2">
        <v>1</v>
      </c>
      <c r="F4" s="2">
        <v>2</v>
      </c>
      <c r="G4" s="2"/>
      <c r="H4" s="2">
        <v>1</v>
      </c>
      <c r="I4" s="2"/>
      <c r="J4" s="2">
        <v>2</v>
      </c>
      <c r="K4" s="2">
        <v>27</v>
      </c>
      <c r="L4" s="2">
        <v>81</v>
      </c>
      <c r="M4" s="2">
        <v>18.5</v>
      </c>
      <c r="N4" s="2">
        <v>32</v>
      </c>
      <c r="O4" s="2">
        <v>11.5</v>
      </c>
      <c r="P4" s="2">
        <v>23</v>
      </c>
      <c r="Q4" s="2">
        <v>0.5</v>
      </c>
      <c r="R4" s="2">
        <v>0.5</v>
      </c>
      <c r="S4" s="2">
        <v>2</v>
      </c>
      <c r="T4" s="2">
        <v>2</v>
      </c>
      <c r="U4" s="3">
        <f>SUM(C4:T4)</f>
        <v>205</v>
      </c>
      <c r="W4" t="s">
        <v>13</v>
      </c>
      <c r="X4">
        <v>57</v>
      </c>
      <c r="Y4">
        <v>141</v>
      </c>
      <c r="Z4">
        <v>7</v>
      </c>
      <c r="AA4">
        <v>7</v>
      </c>
      <c r="AB4" s="1">
        <f>SUM(X4:AA4)</f>
        <v>212</v>
      </c>
    </row>
    <row r="5" spans="1:28" x14ac:dyDescent="0.2">
      <c r="A5">
        <v>2</v>
      </c>
      <c r="B5" t="s">
        <v>14</v>
      </c>
      <c r="C5" s="2">
        <v>1</v>
      </c>
      <c r="D5" s="2">
        <v>1</v>
      </c>
      <c r="E5" s="2"/>
      <c r="F5" s="2">
        <v>2</v>
      </c>
      <c r="G5" s="2">
        <v>1</v>
      </c>
      <c r="H5" s="2"/>
      <c r="I5" s="2">
        <v>1</v>
      </c>
      <c r="J5" s="2">
        <v>1</v>
      </c>
      <c r="K5" s="2">
        <v>20</v>
      </c>
      <c r="L5" s="2">
        <v>80</v>
      </c>
      <c r="M5" s="2">
        <v>6.9350000000000005</v>
      </c>
      <c r="N5" s="2">
        <v>10.25</v>
      </c>
      <c r="O5" s="2">
        <v>13.5</v>
      </c>
      <c r="P5" s="2">
        <v>12</v>
      </c>
      <c r="Q5" s="2"/>
      <c r="R5" s="2">
        <v>1</v>
      </c>
      <c r="S5" s="2">
        <v>2.2000000000000002</v>
      </c>
      <c r="T5" s="2">
        <v>4</v>
      </c>
      <c r="U5" s="3">
        <f t="shared" ref="U5:U48" si="0">SUM(C5:T5)</f>
        <v>156.88499999999999</v>
      </c>
      <c r="W5" t="s">
        <v>14</v>
      </c>
      <c r="X5">
        <v>43</v>
      </c>
      <c r="Y5">
        <v>111</v>
      </c>
      <c r="Z5">
        <v>4</v>
      </c>
      <c r="AA5">
        <v>3</v>
      </c>
      <c r="AB5" s="1">
        <f t="shared" ref="AB5:AB46" si="1">SUM(X5:AA5)</f>
        <v>161</v>
      </c>
    </row>
    <row r="6" spans="1:28" x14ac:dyDescent="0.2">
      <c r="A6">
        <v>3</v>
      </c>
      <c r="B6" t="s">
        <v>15</v>
      </c>
      <c r="C6" s="2">
        <v>1</v>
      </c>
      <c r="D6" s="2">
        <v>2</v>
      </c>
      <c r="E6" s="2"/>
      <c r="F6" s="2">
        <v>2</v>
      </c>
      <c r="G6" s="2"/>
      <c r="H6" s="2">
        <v>1</v>
      </c>
      <c r="I6" s="2">
        <v>1</v>
      </c>
      <c r="J6" s="2">
        <v>2</v>
      </c>
      <c r="K6" s="2">
        <v>16.12</v>
      </c>
      <c r="L6" s="2">
        <v>101.5</v>
      </c>
      <c r="M6" s="2">
        <v>2</v>
      </c>
      <c r="N6" s="2">
        <v>15.7</v>
      </c>
      <c r="O6" s="2">
        <v>5.66</v>
      </c>
      <c r="P6" s="2">
        <v>16</v>
      </c>
      <c r="Q6" s="2"/>
      <c r="R6" s="2">
        <v>2.5</v>
      </c>
      <c r="S6" s="2">
        <v>0.17499999999999999</v>
      </c>
      <c r="T6" s="2">
        <v>1</v>
      </c>
      <c r="U6" s="3">
        <f t="shared" si="0"/>
        <v>169.655</v>
      </c>
      <c r="W6" t="s">
        <v>15</v>
      </c>
      <c r="X6">
        <v>21</v>
      </c>
      <c r="Y6">
        <v>140</v>
      </c>
      <c r="Z6">
        <v>7</v>
      </c>
      <c r="AA6">
        <v>9</v>
      </c>
      <c r="AB6" s="1">
        <f t="shared" si="1"/>
        <v>177</v>
      </c>
    </row>
    <row r="7" spans="1:28" x14ac:dyDescent="0.2">
      <c r="A7">
        <v>4</v>
      </c>
      <c r="B7" t="s">
        <v>70</v>
      </c>
      <c r="C7" s="2">
        <v>1</v>
      </c>
      <c r="D7" s="2"/>
      <c r="E7" s="2"/>
      <c r="F7" s="2">
        <v>2</v>
      </c>
      <c r="G7" s="2"/>
      <c r="H7" s="2"/>
      <c r="I7" s="2"/>
      <c r="J7" s="2"/>
      <c r="K7" s="2"/>
      <c r="L7" s="2">
        <v>2</v>
      </c>
      <c r="M7" s="2">
        <v>0.5</v>
      </c>
      <c r="N7" s="2">
        <v>6</v>
      </c>
      <c r="O7" s="2">
        <v>1</v>
      </c>
      <c r="P7" s="2"/>
      <c r="Q7" s="2"/>
      <c r="R7" s="2"/>
      <c r="S7" s="2"/>
      <c r="T7" s="2"/>
      <c r="U7" s="3">
        <f t="shared" si="0"/>
        <v>12.5</v>
      </c>
      <c r="W7" t="s">
        <v>70</v>
      </c>
      <c r="X7">
        <v>1</v>
      </c>
      <c r="Y7">
        <v>11</v>
      </c>
      <c r="Z7">
        <v>1</v>
      </c>
      <c r="AB7" s="1">
        <f t="shared" si="1"/>
        <v>13</v>
      </c>
    </row>
    <row r="8" spans="1:28" x14ac:dyDescent="0.2">
      <c r="A8">
        <v>5</v>
      </c>
      <c r="B8" t="s">
        <v>16</v>
      </c>
      <c r="C8" s="2">
        <v>1</v>
      </c>
      <c r="D8" s="2">
        <v>1</v>
      </c>
      <c r="E8" s="2">
        <v>1</v>
      </c>
      <c r="F8" s="2"/>
      <c r="G8" s="2"/>
      <c r="H8" s="2">
        <v>1</v>
      </c>
      <c r="I8" s="2"/>
      <c r="J8" s="2">
        <v>1</v>
      </c>
      <c r="K8" s="2">
        <v>1.5</v>
      </c>
      <c r="L8" s="2">
        <v>26.7</v>
      </c>
      <c r="M8" s="2">
        <v>11.5</v>
      </c>
      <c r="N8" s="2">
        <v>36.5</v>
      </c>
      <c r="O8" s="2">
        <v>7</v>
      </c>
      <c r="P8" s="2">
        <v>15</v>
      </c>
      <c r="Q8" s="2"/>
      <c r="R8" s="2"/>
      <c r="S8" s="2">
        <v>1.8</v>
      </c>
      <c r="T8" s="2">
        <v>3</v>
      </c>
      <c r="U8" s="3">
        <f t="shared" si="0"/>
        <v>108</v>
      </c>
      <c r="W8" t="s">
        <v>16</v>
      </c>
      <c r="X8">
        <v>20</v>
      </c>
      <c r="Y8">
        <v>83</v>
      </c>
      <c r="Z8">
        <v>5</v>
      </c>
      <c r="AA8">
        <v>4</v>
      </c>
      <c r="AB8" s="1">
        <f t="shared" si="1"/>
        <v>112</v>
      </c>
    </row>
    <row r="9" spans="1:28" x14ac:dyDescent="0.2">
      <c r="A9">
        <v>6</v>
      </c>
      <c r="B9" t="s">
        <v>17</v>
      </c>
      <c r="C9" s="2"/>
      <c r="D9" s="2">
        <v>3</v>
      </c>
      <c r="E9" s="2">
        <v>1</v>
      </c>
      <c r="F9" s="2">
        <v>2</v>
      </c>
      <c r="G9" s="2"/>
      <c r="H9" s="2">
        <v>1</v>
      </c>
      <c r="I9" s="2">
        <v>1</v>
      </c>
      <c r="J9" s="2">
        <v>3</v>
      </c>
      <c r="K9" s="2">
        <v>8</v>
      </c>
      <c r="L9" s="2">
        <v>51</v>
      </c>
      <c r="M9" s="2">
        <v>7.5</v>
      </c>
      <c r="N9" s="2">
        <v>24.6</v>
      </c>
      <c r="O9" s="2">
        <v>9</v>
      </c>
      <c r="P9" s="2">
        <v>15</v>
      </c>
      <c r="Q9" s="2"/>
      <c r="R9" s="2"/>
      <c r="S9" s="2">
        <v>1</v>
      </c>
      <c r="T9" s="2">
        <v>4</v>
      </c>
      <c r="U9" s="3">
        <f t="shared" si="0"/>
        <v>131.1</v>
      </c>
      <c r="W9" t="s">
        <v>17</v>
      </c>
      <c r="X9">
        <v>27</v>
      </c>
      <c r="Y9">
        <v>102</v>
      </c>
      <c r="Z9">
        <v>1</v>
      </c>
      <c r="AA9">
        <v>3</v>
      </c>
      <c r="AB9" s="1">
        <f t="shared" si="1"/>
        <v>133</v>
      </c>
    </row>
    <row r="10" spans="1:28" x14ac:dyDescent="0.2">
      <c r="A10">
        <v>7</v>
      </c>
      <c r="B10" t="s">
        <v>18</v>
      </c>
      <c r="C10" s="2">
        <v>1</v>
      </c>
      <c r="D10" s="2">
        <v>1</v>
      </c>
      <c r="E10" s="2">
        <v>1</v>
      </c>
      <c r="F10" s="2">
        <v>2</v>
      </c>
      <c r="G10" s="2"/>
      <c r="H10" s="2">
        <v>1</v>
      </c>
      <c r="I10" s="2">
        <v>1</v>
      </c>
      <c r="J10" s="2">
        <v>1</v>
      </c>
      <c r="K10" s="2">
        <v>7</v>
      </c>
      <c r="L10" s="2">
        <v>47.5</v>
      </c>
      <c r="M10" s="2">
        <v>10.335000000000001</v>
      </c>
      <c r="N10" s="2">
        <v>28.5</v>
      </c>
      <c r="O10" s="2">
        <v>7.5</v>
      </c>
      <c r="P10" s="2">
        <v>10</v>
      </c>
      <c r="Q10" s="2"/>
      <c r="R10" s="2"/>
      <c r="S10" s="2"/>
      <c r="T10" s="2">
        <v>0.5</v>
      </c>
      <c r="U10" s="3">
        <f t="shared" si="0"/>
        <v>119.33500000000001</v>
      </c>
      <c r="W10" t="s">
        <v>18</v>
      </c>
      <c r="X10">
        <v>25</v>
      </c>
      <c r="Y10">
        <v>91</v>
      </c>
      <c r="Z10">
        <v>4</v>
      </c>
      <c r="AA10">
        <v>3</v>
      </c>
      <c r="AB10" s="1">
        <f t="shared" si="1"/>
        <v>123</v>
      </c>
    </row>
    <row r="11" spans="1:28" x14ac:dyDescent="0.2">
      <c r="A11">
        <v>8</v>
      </c>
      <c r="B11" t="s">
        <v>19</v>
      </c>
      <c r="C11" s="2">
        <v>1</v>
      </c>
      <c r="D11" s="2">
        <v>2</v>
      </c>
      <c r="E11" s="2">
        <v>2</v>
      </c>
      <c r="F11" s="2">
        <v>5</v>
      </c>
      <c r="G11" s="2"/>
      <c r="H11" s="2"/>
      <c r="I11" s="2"/>
      <c r="J11" s="2">
        <v>3</v>
      </c>
      <c r="K11" s="2">
        <v>28.833300000000001</v>
      </c>
      <c r="L11" s="2">
        <v>149</v>
      </c>
      <c r="M11" s="2">
        <v>34</v>
      </c>
      <c r="N11" s="2">
        <v>62</v>
      </c>
      <c r="O11" s="2">
        <v>23.5</v>
      </c>
      <c r="P11" s="2">
        <v>33.5</v>
      </c>
      <c r="Q11" s="2">
        <v>1</v>
      </c>
      <c r="R11" s="2"/>
      <c r="S11" s="2">
        <v>3</v>
      </c>
      <c r="T11" s="2">
        <v>6</v>
      </c>
      <c r="U11" s="3">
        <f t="shared" si="0"/>
        <v>353.83330000000001</v>
      </c>
      <c r="W11" t="s">
        <v>19</v>
      </c>
      <c r="X11">
        <v>88</v>
      </c>
      <c r="Y11">
        <v>258</v>
      </c>
      <c r="Z11">
        <v>9</v>
      </c>
      <c r="AA11">
        <v>7</v>
      </c>
      <c r="AB11" s="1">
        <f t="shared" si="1"/>
        <v>362</v>
      </c>
    </row>
    <row r="12" spans="1:28" x14ac:dyDescent="0.2">
      <c r="A12">
        <v>9</v>
      </c>
      <c r="B12" t="s">
        <v>20</v>
      </c>
      <c r="C12" s="2">
        <v>1</v>
      </c>
      <c r="D12" s="2">
        <v>2</v>
      </c>
      <c r="E12" s="2"/>
      <c r="F12" s="2">
        <v>2</v>
      </c>
      <c r="G12" s="2"/>
      <c r="H12" s="2">
        <v>1</v>
      </c>
      <c r="I12" s="2"/>
      <c r="J12" s="2">
        <v>3</v>
      </c>
      <c r="K12" s="2">
        <v>40.75</v>
      </c>
      <c r="L12" s="2">
        <v>127.85000000000001</v>
      </c>
      <c r="M12" s="2">
        <v>6.65</v>
      </c>
      <c r="N12" s="2">
        <v>13.1333</v>
      </c>
      <c r="O12" s="2">
        <v>9.6</v>
      </c>
      <c r="P12" s="2">
        <v>22.43</v>
      </c>
      <c r="Q12" s="2">
        <v>1</v>
      </c>
      <c r="R12" s="2">
        <v>0.15</v>
      </c>
      <c r="S12" s="2"/>
      <c r="T12" s="2">
        <v>4.1428571400000003</v>
      </c>
      <c r="U12" s="3">
        <f t="shared" si="0"/>
        <v>234.70615714000002</v>
      </c>
      <c r="W12" t="s">
        <v>20</v>
      </c>
      <c r="X12">
        <v>53</v>
      </c>
      <c r="Y12">
        <v>169</v>
      </c>
      <c r="Z12">
        <v>11</v>
      </c>
      <c r="AA12">
        <v>21</v>
      </c>
      <c r="AB12" s="1">
        <f t="shared" si="1"/>
        <v>254</v>
      </c>
    </row>
    <row r="13" spans="1:28" x14ac:dyDescent="0.2">
      <c r="A13">
        <v>10</v>
      </c>
      <c r="B13" t="s">
        <v>21</v>
      </c>
      <c r="C13" s="2">
        <v>1</v>
      </c>
      <c r="D13" s="2">
        <v>1</v>
      </c>
      <c r="E13" s="2"/>
      <c r="F13" s="2">
        <v>3</v>
      </c>
      <c r="G13" s="2"/>
      <c r="H13" s="2">
        <v>1</v>
      </c>
      <c r="I13" s="2"/>
      <c r="J13" s="2">
        <v>2</v>
      </c>
      <c r="K13" s="2">
        <v>5</v>
      </c>
      <c r="L13" s="2">
        <v>157.63300000000001</v>
      </c>
      <c r="M13" s="2">
        <v>8</v>
      </c>
      <c r="N13" s="2">
        <v>38.6</v>
      </c>
      <c r="O13" s="2">
        <v>15.5</v>
      </c>
      <c r="P13" s="2">
        <v>36</v>
      </c>
      <c r="Q13" s="2"/>
      <c r="R13" s="2"/>
      <c r="S13" s="2"/>
      <c r="T13" s="2">
        <v>8</v>
      </c>
      <c r="U13" s="3">
        <f t="shared" si="0"/>
        <v>276.733</v>
      </c>
      <c r="W13" t="s">
        <v>21</v>
      </c>
      <c r="X13">
        <v>25</v>
      </c>
      <c r="Y13">
        <v>239</v>
      </c>
      <c r="Z13">
        <v>7</v>
      </c>
      <c r="AA13">
        <v>19</v>
      </c>
      <c r="AB13" s="1">
        <f t="shared" si="1"/>
        <v>290</v>
      </c>
    </row>
    <row r="14" spans="1:28" x14ac:dyDescent="0.2">
      <c r="A14">
        <v>11</v>
      </c>
      <c r="B14" t="s">
        <v>22</v>
      </c>
      <c r="C14" s="2">
        <v>1</v>
      </c>
      <c r="D14" s="2">
        <v>1</v>
      </c>
      <c r="E14" s="2"/>
      <c r="F14" s="2">
        <v>2</v>
      </c>
      <c r="G14" s="2"/>
      <c r="H14" s="2">
        <v>1</v>
      </c>
      <c r="I14" s="2"/>
      <c r="J14" s="2">
        <v>1</v>
      </c>
      <c r="K14" s="2">
        <v>8</v>
      </c>
      <c r="L14" s="2">
        <v>50</v>
      </c>
      <c r="M14" s="2">
        <v>8.9</v>
      </c>
      <c r="N14" s="2">
        <v>24.200000000000003</v>
      </c>
      <c r="O14" s="2">
        <v>8.17</v>
      </c>
      <c r="P14" s="2">
        <v>10.67</v>
      </c>
      <c r="Q14" s="2">
        <v>0.5</v>
      </c>
      <c r="R14" s="2">
        <v>1</v>
      </c>
      <c r="S14" s="2"/>
      <c r="T14" s="2">
        <v>2</v>
      </c>
      <c r="U14" s="3">
        <f t="shared" si="0"/>
        <v>119.44000000000001</v>
      </c>
      <c r="W14" t="s">
        <v>22</v>
      </c>
      <c r="X14">
        <v>23</v>
      </c>
      <c r="Y14">
        <v>92</v>
      </c>
      <c r="Z14">
        <v>5</v>
      </c>
      <c r="AA14">
        <v>3</v>
      </c>
      <c r="AB14" s="1">
        <f t="shared" si="1"/>
        <v>123</v>
      </c>
    </row>
    <row r="15" spans="1:28" x14ac:dyDescent="0.2">
      <c r="A15">
        <v>12</v>
      </c>
      <c r="B15" t="s">
        <v>23</v>
      </c>
      <c r="C15" s="2">
        <v>1</v>
      </c>
      <c r="D15" s="2">
        <v>1</v>
      </c>
      <c r="E15" s="2">
        <v>1</v>
      </c>
      <c r="F15" s="2">
        <v>1</v>
      </c>
      <c r="G15" s="2"/>
      <c r="H15" s="2">
        <v>1</v>
      </c>
      <c r="I15" s="2"/>
      <c r="J15" s="2"/>
      <c r="K15" s="2">
        <v>17</v>
      </c>
      <c r="L15" s="2">
        <v>61</v>
      </c>
      <c r="M15" s="2">
        <v>9.5</v>
      </c>
      <c r="N15" s="2">
        <v>19.600000000000001</v>
      </c>
      <c r="O15" s="2">
        <v>15.5</v>
      </c>
      <c r="P15" s="2">
        <v>12.5</v>
      </c>
      <c r="Q15" s="2"/>
      <c r="R15" s="2"/>
      <c r="S15" s="2">
        <v>1</v>
      </c>
      <c r="T15" s="2">
        <v>2</v>
      </c>
      <c r="U15" s="3">
        <f t="shared" si="0"/>
        <v>143.1</v>
      </c>
      <c r="W15" t="s">
        <v>23</v>
      </c>
      <c r="X15">
        <v>43</v>
      </c>
      <c r="Y15">
        <v>98</v>
      </c>
      <c r="Z15">
        <v>2</v>
      </c>
      <c r="AA15">
        <v>2</v>
      </c>
      <c r="AB15" s="1">
        <f t="shared" si="1"/>
        <v>145</v>
      </c>
    </row>
    <row r="16" spans="1:28" x14ac:dyDescent="0.2">
      <c r="A16">
        <v>13</v>
      </c>
      <c r="B16" t="s">
        <v>24</v>
      </c>
      <c r="C16" s="2"/>
      <c r="D16" s="2">
        <v>1</v>
      </c>
      <c r="E16" s="2"/>
      <c r="F16" s="2">
        <v>3</v>
      </c>
      <c r="G16" s="2"/>
      <c r="H16" s="2">
        <v>1</v>
      </c>
      <c r="I16" s="2">
        <v>1</v>
      </c>
      <c r="J16" s="2">
        <v>1</v>
      </c>
      <c r="K16" s="2">
        <v>10</v>
      </c>
      <c r="L16" s="2">
        <v>61</v>
      </c>
      <c r="M16" s="2">
        <v>18.75</v>
      </c>
      <c r="N16" s="2">
        <v>38</v>
      </c>
      <c r="O16" s="2">
        <v>5.75</v>
      </c>
      <c r="P16" s="2">
        <v>15</v>
      </c>
      <c r="Q16" s="2"/>
      <c r="R16" s="2"/>
      <c r="S16" s="2">
        <v>1</v>
      </c>
      <c r="T16" s="2">
        <v>4</v>
      </c>
      <c r="U16" s="3">
        <f t="shared" si="0"/>
        <v>160.5</v>
      </c>
      <c r="W16" t="s">
        <v>24</v>
      </c>
      <c r="X16">
        <v>33</v>
      </c>
      <c r="Y16">
        <v>123</v>
      </c>
      <c r="Z16">
        <v>6</v>
      </c>
      <c r="AA16">
        <v>2</v>
      </c>
      <c r="AB16" s="1">
        <f t="shared" si="1"/>
        <v>164</v>
      </c>
    </row>
    <row r="17" spans="1:28" x14ac:dyDescent="0.2">
      <c r="A17">
        <v>14</v>
      </c>
      <c r="B17" t="s">
        <v>25</v>
      </c>
      <c r="C17" s="2">
        <v>1</v>
      </c>
      <c r="D17" s="2">
        <v>1</v>
      </c>
      <c r="E17" s="2"/>
      <c r="F17" s="2">
        <v>2</v>
      </c>
      <c r="G17" s="2"/>
      <c r="H17" s="2">
        <v>1</v>
      </c>
      <c r="I17" s="2"/>
      <c r="J17" s="2">
        <v>3</v>
      </c>
      <c r="K17" s="2">
        <v>22</v>
      </c>
      <c r="L17" s="2">
        <v>47</v>
      </c>
      <c r="M17" s="2">
        <v>20</v>
      </c>
      <c r="N17" s="2">
        <v>14</v>
      </c>
      <c r="O17" s="2">
        <v>7</v>
      </c>
      <c r="P17" s="2">
        <v>15.5</v>
      </c>
      <c r="Q17" s="2"/>
      <c r="R17" s="2"/>
      <c r="S17" s="2"/>
      <c r="T17" s="2">
        <v>3</v>
      </c>
      <c r="U17" s="3">
        <f t="shared" si="0"/>
        <v>136.5</v>
      </c>
      <c r="W17" t="s">
        <v>25</v>
      </c>
      <c r="X17">
        <v>45</v>
      </c>
      <c r="Y17">
        <v>86</v>
      </c>
      <c r="Z17">
        <v>8</v>
      </c>
      <c r="AA17">
        <v>3</v>
      </c>
      <c r="AB17" s="1">
        <f t="shared" si="1"/>
        <v>142</v>
      </c>
    </row>
    <row r="18" spans="1:28" x14ac:dyDescent="0.2">
      <c r="A18">
        <v>15</v>
      </c>
      <c r="B18" t="s">
        <v>26</v>
      </c>
      <c r="C18" s="2"/>
      <c r="D18" s="2">
        <v>1</v>
      </c>
      <c r="E18" s="2"/>
      <c r="F18" s="2">
        <v>3.5</v>
      </c>
      <c r="G18" s="2"/>
      <c r="H18" s="2">
        <v>1</v>
      </c>
      <c r="I18" s="2">
        <v>1</v>
      </c>
      <c r="J18" s="2">
        <v>2</v>
      </c>
      <c r="K18" s="2">
        <v>7</v>
      </c>
      <c r="L18" s="2">
        <v>44</v>
      </c>
      <c r="M18" s="2">
        <v>23.799999999999997</v>
      </c>
      <c r="N18" s="2">
        <v>79.899999999999991</v>
      </c>
      <c r="O18" s="2">
        <v>8.5500000000000007</v>
      </c>
      <c r="P18" s="2">
        <v>30.300000000000004</v>
      </c>
      <c r="Q18" s="2"/>
      <c r="R18" s="2">
        <v>1</v>
      </c>
      <c r="S18" s="2"/>
      <c r="T18" s="2">
        <v>6.3</v>
      </c>
      <c r="U18" s="3">
        <f t="shared" si="0"/>
        <v>209.35000000000002</v>
      </c>
      <c r="W18" t="s">
        <v>26</v>
      </c>
      <c r="X18">
        <v>39</v>
      </c>
      <c r="Y18">
        <v>164</v>
      </c>
      <c r="Z18">
        <v>5</v>
      </c>
      <c r="AA18">
        <v>18</v>
      </c>
      <c r="AB18" s="1">
        <f t="shared" si="1"/>
        <v>226</v>
      </c>
    </row>
    <row r="19" spans="1:28" x14ac:dyDescent="0.2">
      <c r="A19">
        <v>16</v>
      </c>
      <c r="B19" t="s">
        <v>27</v>
      </c>
      <c r="C19" s="2">
        <v>1</v>
      </c>
      <c r="D19" s="2">
        <v>1</v>
      </c>
      <c r="E19" s="2">
        <v>1</v>
      </c>
      <c r="F19" s="2">
        <v>1</v>
      </c>
      <c r="G19" s="2"/>
      <c r="H19" s="2">
        <v>1</v>
      </c>
      <c r="I19" s="2">
        <v>1</v>
      </c>
      <c r="J19" s="2">
        <v>1</v>
      </c>
      <c r="K19" s="2">
        <v>14</v>
      </c>
      <c r="L19" s="2">
        <v>40</v>
      </c>
      <c r="M19" s="2">
        <v>11</v>
      </c>
      <c r="N19" s="2">
        <v>25.5</v>
      </c>
      <c r="O19" s="2">
        <v>9.5</v>
      </c>
      <c r="P19" s="2">
        <v>13</v>
      </c>
      <c r="Q19" s="2"/>
      <c r="R19" s="2"/>
      <c r="S19" s="2"/>
      <c r="T19" s="2"/>
      <c r="U19" s="3">
        <f t="shared" si="0"/>
        <v>120</v>
      </c>
      <c r="W19" t="s">
        <v>27</v>
      </c>
      <c r="X19">
        <v>34</v>
      </c>
      <c r="Y19">
        <v>81</v>
      </c>
      <c r="Z19">
        <v>5</v>
      </c>
      <c r="AA19">
        <v>5</v>
      </c>
      <c r="AB19" s="1">
        <f t="shared" si="1"/>
        <v>125</v>
      </c>
    </row>
    <row r="20" spans="1:28" x14ac:dyDescent="0.2">
      <c r="A20">
        <v>17</v>
      </c>
      <c r="B20" t="s">
        <v>28</v>
      </c>
      <c r="C20" s="2"/>
      <c r="D20" s="2">
        <v>1</v>
      </c>
      <c r="E20" s="2"/>
      <c r="F20" s="2">
        <v>1</v>
      </c>
      <c r="G20" s="2">
        <v>1</v>
      </c>
      <c r="H20" s="2"/>
      <c r="I20" s="2">
        <v>1</v>
      </c>
      <c r="J20" s="2">
        <v>2</v>
      </c>
      <c r="K20" s="2">
        <v>16.5</v>
      </c>
      <c r="L20" s="2">
        <v>90</v>
      </c>
      <c r="M20" s="2">
        <v>10.700000000000001</v>
      </c>
      <c r="N20" s="2">
        <v>14</v>
      </c>
      <c r="O20" s="2">
        <v>10.7</v>
      </c>
      <c r="P20" s="2">
        <v>24.9</v>
      </c>
      <c r="Q20" s="2"/>
      <c r="R20" s="2">
        <v>3</v>
      </c>
      <c r="S20" s="2">
        <v>0.6</v>
      </c>
      <c r="T20" s="2">
        <v>3</v>
      </c>
      <c r="U20" s="3">
        <f t="shared" si="0"/>
        <v>179.39999999999998</v>
      </c>
      <c r="W20" t="s">
        <v>28</v>
      </c>
      <c r="X20">
        <v>33</v>
      </c>
      <c r="Y20">
        <v>135</v>
      </c>
      <c r="Z20">
        <v>13</v>
      </c>
      <c r="AA20">
        <v>8</v>
      </c>
      <c r="AB20" s="1">
        <f t="shared" si="1"/>
        <v>189</v>
      </c>
    </row>
    <row r="21" spans="1:28" x14ac:dyDescent="0.2">
      <c r="A21">
        <v>18</v>
      </c>
      <c r="B21" t="s">
        <v>29</v>
      </c>
      <c r="C21" s="2"/>
      <c r="D21" s="2">
        <v>1</v>
      </c>
      <c r="E21" s="2"/>
      <c r="F21" s="2">
        <v>1</v>
      </c>
      <c r="G21" s="2"/>
      <c r="H21" s="2">
        <v>1</v>
      </c>
      <c r="I21" s="2"/>
      <c r="J21" s="2">
        <v>2</v>
      </c>
      <c r="K21" s="2">
        <v>17.670000000000002</v>
      </c>
      <c r="L21" s="2">
        <v>37</v>
      </c>
      <c r="M21" s="2">
        <v>11.5</v>
      </c>
      <c r="N21" s="2">
        <v>11</v>
      </c>
      <c r="O21" s="2">
        <v>6.5</v>
      </c>
      <c r="P21" s="2">
        <v>6</v>
      </c>
      <c r="Q21" s="2"/>
      <c r="R21" s="2"/>
      <c r="S21" s="2">
        <v>1</v>
      </c>
      <c r="T21" s="2"/>
      <c r="U21" s="3">
        <f t="shared" si="0"/>
        <v>95.67</v>
      </c>
      <c r="W21" t="s">
        <v>29</v>
      </c>
      <c r="X21">
        <v>35</v>
      </c>
      <c r="Y21">
        <v>58</v>
      </c>
      <c r="Z21">
        <v>3</v>
      </c>
      <c r="AA21">
        <v>2</v>
      </c>
      <c r="AB21" s="1">
        <f t="shared" si="1"/>
        <v>98</v>
      </c>
    </row>
    <row r="22" spans="1:28" x14ac:dyDescent="0.2">
      <c r="A22">
        <v>46</v>
      </c>
      <c r="B22" t="s">
        <v>120</v>
      </c>
      <c r="C22" s="2"/>
      <c r="D22" s="2"/>
      <c r="E22" s="2"/>
      <c r="F22" s="2"/>
      <c r="G22" s="2"/>
      <c r="H22" s="2">
        <v>2</v>
      </c>
      <c r="I22" s="2">
        <v>2</v>
      </c>
      <c r="J22" s="2">
        <v>6</v>
      </c>
      <c r="K22" s="2">
        <v>27</v>
      </c>
      <c r="L22" s="2">
        <v>124.7</v>
      </c>
      <c r="M22" s="2">
        <v>36.6</v>
      </c>
      <c r="N22" s="2">
        <v>57</v>
      </c>
      <c r="O22" s="2">
        <v>22.13</v>
      </c>
      <c r="P22" s="2">
        <v>24</v>
      </c>
      <c r="Q22" s="2"/>
      <c r="R22" s="2">
        <v>0.4</v>
      </c>
      <c r="S22" s="2">
        <v>3.5</v>
      </c>
      <c r="T22" s="2">
        <v>6</v>
      </c>
      <c r="U22" s="3">
        <f t="shared" si="0"/>
        <v>311.33</v>
      </c>
      <c r="W22" t="s">
        <v>30</v>
      </c>
      <c r="X22">
        <v>86</v>
      </c>
      <c r="Y22">
        <v>215</v>
      </c>
      <c r="Z22">
        <v>10</v>
      </c>
      <c r="AA22">
        <v>10</v>
      </c>
      <c r="AB22" s="1">
        <f t="shared" si="1"/>
        <v>321</v>
      </c>
    </row>
    <row r="23" spans="1:28" x14ac:dyDescent="0.2">
      <c r="A23">
        <v>19</v>
      </c>
      <c r="B23" t="s">
        <v>31</v>
      </c>
      <c r="C23" s="2">
        <v>1</v>
      </c>
      <c r="D23" s="2">
        <v>1</v>
      </c>
      <c r="E23" s="2"/>
      <c r="F23" s="2">
        <v>2</v>
      </c>
      <c r="G23" s="2"/>
      <c r="H23" s="2">
        <v>1</v>
      </c>
      <c r="I23" s="2"/>
      <c r="J23" s="2">
        <v>3</v>
      </c>
      <c r="K23" s="2">
        <v>13</v>
      </c>
      <c r="L23" s="2">
        <v>45</v>
      </c>
      <c r="M23" s="2">
        <v>14.5</v>
      </c>
      <c r="N23" s="2">
        <v>24.5</v>
      </c>
      <c r="O23" s="2">
        <v>12</v>
      </c>
      <c r="P23" s="2">
        <v>13</v>
      </c>
      <c r="Q23" s="2">
        <v>0.5</v>
      </c>
      <c r="R23" s="2"/>
      <c r="S23" s="2"/>
      <c r="T23" s="2">
        <v>8</v>
      </c>
      <c r="U23" s="3">
        <f t="shared" si="0"/>
        <v>138.5</v>
      </c>
      <c r="W23" t="s">
        <v>31</v>
      </c>
      <c r="X23">
        <v>37</v>
      </c>
      <c r="Y23">
        <v>95</v>
      </c>
      <c r="Z23">
        <v>6</v>
      </c>
      <c r="AA23">
        <v>7</v>
      </c>
      <c r="AB23" s="1">
        <f t="shared" si="1"/>
        <v>145</v>
      </c>
    </row>
    <row r="24" spans="1:28" x14ac:dyDescent="0.2">
      <c r="A24">
        <v>20</v>
      </c>
      <c r="B24" t="s">
        <v>32</v>
      </c>
      <c r="C24" s="2">
        <v>1</v>
      </c>
      <c r="D24" s="2">
        <v>3</v>
      </c>
      <c r="E24" s="2"/>
      <c r="F24" s="2">
        <v>4</v>
      </c>
      <c r="G24" s="2"/>
      <c r="H24" s="2">
        <v>1</v>
      </c>
      <c r="I24" s="2"/>
      <c r="J24" s="2">
        <v>2</v>
      </c>
      <c r="K24" s="2">
        <v>21</v>
      </c>
      <c r="L24" s="2">
        <v>136.80000000000001</v>
      </c>
      <c r="M24" s="2">
        <v>19.600000000000001</v>
      </c>
      <c r="N24" s="2">
        <v>35.1</v>
      </c>
      <c r="O24" s="2">
        <v>11.41</v>
      </c>
      <c r="P24" s="2">
        <v>40.605000000000004</v>
      </c>
      <c r="Q24" s="2">
        <v>1.9499999999999997</v>
      </c>
      <c r="R24" s="2"/>
      <c r="S24" s="2">
        <v>2</v>
      </c>
      <c r="T24" s="2">
        <v>8</v>
      </c>
      <c r="U24" s="3">
        <f t="shared" si="0"/>
        <v>287.46499999999997</v>
      </c>
      <c r="W24" t="s">
        <v>32</v>
      </c>
      <c r="X24">
        <v>48</v>
      </c>
      <c r="Y24">
        <v>226</v>
      </c>
      <c r="Z24">
        <v>15</v>
      </c>
      <c r="AA24">
        <v>12</v>
      </c>
      <c r="AB24" s="1">
        <f t="shared" si="1"/>
        <v>301</v>
      </c>
    </row>
    <row r="25" spans="1:28" x14ac:dyDescent="0.2">
      <c r="A25">
        <v>21</v>
      </c>
      <c r="B25" t="s">
        <v>33</v>
      </c>
      <c r="C25" s="2">
        <v>1</v>
      </c>
      <c r="D25" s="2"/>
      <c r="E25" s="2">
        <v>2</v>
      </c>
      <c r="F25" s="2">
        <v>1</v>
      </c>
      <c r="G25" s="2"/>
      <c r="H25" s="2">
        <v>1</v>
      </c>
      <c r="I25" s="2"/>
      <c r="J25" s="2">
        <v>3</v>
      </c>
      <c r="K25" s="2">
        <v>11</v>
      </c>
      <c r="L25" s="2">
        <v>51</v>
      </c>
      <c r="M25" s="2">
        <v>13</v>
      </c>
      <c r="N25" s="2">
        <v>28</v>
      </c>
      <c r="O25" s="2">
        <v>10.5</v>
      </c>
      <c r="P25" s="2">
        <v>17.5</v>
      </c>
      <c r="Q25" s="2"/>
      <c r="R25" s="2"/>
      <c r="S25" s="2"/>
      <c r="T25" s="2">
        <v>1</v>
      </c>
      <c r="U25" s="3">
        <f t="shared" si="0"/>
        <v>140</v>
      </c>
      <c r="W25" t="s">
        <v>33</v>
      </c>
      <c r="X25">
        <v>36</v>
      </c>
      <c r="Y25">
        <v>102</v>
      </c>
      <c r="Z25">
        <v>1</v>
      </c>
      <c r="AA25">
        <v>3</v>
      </c>
      <c r="AB25" s="1">
        <f t="shared" si="1"/>
        <v>142</v>
      </c>
    </row>
    <row r="26" spans="1:28" x14ac:dyDescent="0.2">
      <c r="A26">
        <v>22</v>
      </c>
      <c r="B26" t="s">
        <v>34</v>
      </c>
      <c r="C26" s="2"/>
      <c r="D26" s="2">
        <v>1</v>
      </c>
      <c r="E26" s="2"/>
      <c r="F26" s="2">
        <v>2</v>
      </c>
      <c r="G26" s="2"/>
      <c r="H26" s="2">
        <v>1</v>
      </c>
      <c r="I26" s="2"/>
      <c r="J26" s="2">
        <v>3</v>
      </c>
      <c r="K26" s="2">
        <v>13</v>
      </c>
      <c r="L26" s="2">
        <v>72</v>
      </c>
      <c r="M26" s="2">
        <v>24</v>
      </c>
      <c r="N26" s="2">
        <v>40</v>
      </c>
      <c r="O26" s="2">
        <v>19.75</v>
      </c>
      <c r="P26" s="2">
        <v>21</v>
      </c>
      <c r="Q26" s="2"/>
      <c r="R26" s="2"/>
      <c r="S26" s="2">
        <v>1.3</v>
      </c>
      <c r="T26" s="2">
        <v>5</v>
      </c>
      <c r="U26" s="3">
        <f t="shared" si="0"/>
        <v>203.05</v>
      </c>
      <c r="W26" t="s">
        <v>34</v>
      </c>
      <c r="X26">
        <v>56</v>
      </c>
      <c r="Y26">
        <v>145</v>
      </c>
      <c r="Z26">
        <v>3</v>
      </c>
      <c r="AB26" s="1">
        <f t="shared" si="1"/>
        <v>204</v>
      </c>
    </row>
    <row r="27" spans="1:28" x14ac:dyDescent="0.2">
      <c r="A27">
        <v>23</v>
      </c>
      <c r="B27" t="s">
        <v>35</v>
      </c>
      <c r="C27" s="2">
        <v>1</v>
      </c>
      <c r="D27" s="2">
        <v>5</v>
      </c>
      <c r="E27" s="2">
        <v>1</v>
      </c>
      <c r="F27" s="2">
        <v>3</v>
      </c>
      <c r="G27" s="2"/>
      <c r="H27" s="2">
        <v>1</v>
      </c>
      <c r="I27" s="2">
        <v>2</v>
      </c>
      <c r="J27" s="2">
        <v>5</v>
      </c>
      <c r="K27" s="2">
        <v>31.5</v>
      </c>
      <c r="L27" s="2">
        <v>263.2</v>
      </c>
      <c r="M27" s="2">
        <v>6.3</v>
      </c>
      <c r="N27" s="2">
        <v>41</v>
      </c>
      <c r="O27" s="2">
        <v>33.253299999999996</v>
      </c>
      <c r="P27" s="2">
        <v>106.75</v>
      </c>
      <c r="Q27" s="2">
        <v>0.5</v>
      </c>
      <c r="R27" s="2"/>
      <c r="S27" s="2">
        <v>6.6</v>
      </c>
      <c r="T27" s="2">
        <v>17.73</v>
      </c>
      <c r="U27" s="3">
        <f t="shared" si="0"/>
        <v>524.83330000000001</v>
      </c>
      <c r="W27" t="s">
        <v>35</v>
      </c>
      <c r="X27">
        <v>77</v>
      </c>
      <c r="Y27">
        <v>438</v>
      </c>
      <c r="Z27">
        <v>10</v>
      </c>
      <c r="AA27">
        <v>11</v>
      </c>
      <c r="AB27" s="1">
        <f t="shared" si="1"/>
        <v>536</v>
      </c>
    </row>
    <row r="28" spans="1:28" x14ac:dyDescent="0.2">
      <c r="A28">
        <v>24</v>
      </c>
      <c r="B28" t="s">
        <v>36</v>
      </c>
      <c r="C28" s="2">
        <v>1</v>
      </c>
      <c r="D28" s="2">
        <v>2</v>
      </c>
      <c r="E28" s="2">
        <v>1</v>
      </c>
      <c r="F28" s="2">
        <v>3</v>
      </c>
      <c r="G28" s="2"/>
      <c r="H28" s="2">
        <v>1</v>
      </c>
      <c r="I28" s="2"/>
      <c r="J28" s="2">
        <v>3</v>
      </c>
      <c r="K28" s="2">
        <v>19</v>
      </c>
      <c r="L28" s="2">
        <v>82</v>
      </c>
      <c r="M28" s="2">
        <v>35.5</v>
      </c>
      <c r="N28" s="2">
        <v>46</v>
      </c>
      <c r="O28" s="2">
        <v>12</v>
      </c>
      <c r="P28" s="2">
        <v>17.366999999999997</v>
      </c>
      <c r="Q28" s="2"/>
      <c r="R28" s="2"/>
      <c r="S28" s="2">
        <v>1</v>
      </c>
      <c r="T28" s="2">
        <v>4</v>
      </c>
      <c r="U28" s="3">
        <f t="shared" si="0"/>
        <v>227.86699999999999</v>
      </c>
      <c r="W28" t="s">
        <v>36</v>
      </c>
      <c r="X28">
        <v>68</v>
      </c>
      <c r="Y28">
        <v>156</v>
      </c>
      <c r="Z28">
        <v>1</v>
      </c>
      <c r="AA28">
        <v>7</v>
      </c>
      <c r="AB28" s="1">
        <f t="shared" si="1"/>
        <v>232</v>
      </c>
    </row>
    <row r="29" spans="1:28" x14ac:dyDescent="0.2">
      <c r="A29">
        <v>25</v>
      </c>
      <c r="B29" t="s">
        <v>37</v>
      </c>
      <c r="C29" s="2">
        <v>1</v>
      </c>
      <c r="D29" s="2">
        <v>1</v>
      </c>
      <c r="E29" s="2"/>
      <c r="F29" s="2">
        <v>2</v>
      </c>
      <c r="G29" s="2"/>
      <c r="H29" s="2">
        <v>1</v>
      </c>
      <c r="I29" s="2"/>
      <c r="J29" s="2">
        <v>3</v>
      </c>
      <c r="K29" s="2">
        <v>12</v>
      </c>
      <c r="L29" s="2">
        <v>60</v>
      </c>
      <c r="M29" s="2">
        <v>11</v>
      </c>
      <c r="N29" s="2">
        <v>14.1</v>
      </c>
      <c r="O29" s="2">
        <v>8.4932999999999996</v>
      </c>
      <c r="P29" s="2">
        <v>7</v>
      </c>
      <c r="Q29" s="2"/>
      <c r="R29" s="2"/>
      <c r="S29" s="2">
        <v>1.4</v>
      </c>
      <c r="T29" s="2">
        <v>1.5</v>
      </c>
      <c r="U29" s="3">
        <f t="shared" si="0"/>
        <v>123.4933</v>
      </c>
      <c r="W29" t="s">
        <v>37</v>
      </c>
      <c r="X29">
        <v>30</v>
      </c>
      <c r="Y29">
        <v>88</v>
      </c>
      <c r="Z29">
        <v>5</v>
      </c>
      <c r="AA29">
        <v>5</v>
      </c>
      <c r="AB29" s="1">
        <f t="shared" si="1"/>
        <v>128</v>
      </c>
    </row>
    <row r="30" spans="1:28" x14ac:dyDescent="0.2">
      <c r="A30">
        <v>26</v>
      </c>
      <c r="B30" t="s">
        <v>38</v>
      </c>
      <c r="C30" s="2">
        <v>1</v>
      </c>
      <c r="D30" s="2">
        <v>2</v>
      </c>
      <c r="E30" s="2">
        <v>1</v>
      </c>
      <c r="F30" s="2">
        <v>2</v>
      </c>
      <c r="G30" s="2"/>
      <c r="H30" s="2"/>
      <c r="I30" s="2"/>
      <c r="J30" s="2">
        <v>3</v>
      </c>
      <c r="K30" s="2">
        <v>17</v>
      </c>
      <c r="L30" s="2">
        <v>90.114999999999995</v>
      </c>
      <c r="M30" s="2">
        <v>9.7799999999999994</v>
      </c>
      <c r="N30" s="2">
        <v>20.247</v>
      </c>
      <c r="O30" s="2">
        <v>13.35</v>
      </c>
      <c r="P30" s="2">
        <v>16.11</v>
      </c>
      <c r="Q30" s="2"/>
      <c r="R30" s="2">
        <v>0.11</v>
      </c>
      <c r="S30" s="2">
        <v>0.5</v>
      </c>
      <c r="T30" s="2">
        <v>2.5</v>
      </c>
      <c r="U30" s="3">
        <f t="shared" si="0"/>
        <v>178.71199999999999</v>
      </c>
      <c r="W30" t="s">
        <v>38</v>
      </c>
      <c r="X30">
        <v>37</v>
      </c>
      <c r="Y30">
        <v>132</v>
      </c>
      <c r="Z30">
        <v>10</v>
      </c>
      <c r="AA30">
        <v>15</v>
      </c>
      <c r="AB30" s="1">
        <f t="shared" si="1"/>
        <v>194</v>
      </c>
    </row>
    <row r="31" spans="1:28" x14ac:dyDescent="0.2">
      <c r="A31">
        <v>27</v>
      </c>
      <c r="B31" t="s">
        <v>39</v>
      </c>
      <c r="C31" s="2">
        <v>1</v>
      </c>
      <c r="D31" s="2">
        <v>3</v>
      </c>
      <c r="E31" s="2">
        <v>2</v>
      </c>
      <c r="F31" s="2">
        <v>1</v>
      </c>
      <c r="G31" s="2"/>
      <c r="H31" s="2"/>
      <c r="I31" s="2">
        <v>0.5</v>
      </c>
      <c r="J31" s="2"/>
      <c r="K31" s="2">
        <v>40</v>
      </c>
      <c r="L31" s="2">
        <v>167.5</v>
      </c>
      <c r="M31" s="2">
        <v>26</v>
      </c>
      <c r="N31" s="2">
        <v>43.66</v>
      </c>
      <c r="O31" s="2">
        <v>24.33</v>
      </c>
      <c r="P31" s="2">
        <v>58.5</v>
      </c>
      <c r="Q31" s="2">
        <v>1</v>
      </c>
      <c r="R31" s="2">
        <v>2</v>
      </c>
      <c r="S31" s="2">
        <v>4.1669999999999998</v>
      </c>
      <c r="T31" s="2">
        <v>5.5</v>
      </c>
      <c r="U31" s="3">
        <f t="shared" si="0"/>
        <v>380.15699999999993</v>
      </c>
      <c r="W31" t="s">
        <v>39</v>
      </c>
      <c r="X31">
        <v>96</v>
      </c>
      <c r="Y31">
        <v>280</v>
      </c>
      <c r="Z31">
        <v>5</v>
      </c>
      <c r="AA31">
        <v>4</v>
      </c>
      <c r="AB31" s="1">
        <f t="shared" si="1"/>
        <v>385</v>
      </c>
    </row>
    <row r="32" spans="1:28" x14ac:dyDescent="0.2">
      <c r="A32">
        <v>28</v>
      </c>
      <c r="B32" t="s">
        <v>40</v>
      </c>
      <c r="C32" s="2">
        <v>1</v>
      </c>
      <c r="D32" s="2">
        <v>1</v>
      </c>
      <c r="E32" s="2"/>
      <c r="F32" s="2">
        <v>1</v>
      </c>
      <c r="G32" s="2"/>
      <c r="H32" s="2">
        <v>1</v>
      </c>
      <c r="I32" s="2"/>
      <c r="J32" s="2">
        <v>3</v>
      </c>
      <c r="K32" s="2">
        <v>17</v>
      </c>
      <c r="L32" s="2">
        <v>60</v>
      </c>
      <c r="M32" s="2">
        <v>15.5</v>
      </c>
      <c r="N32" s="2">
        <v>16</v>
      </c>
      <c r="O32" s="2">
        <v>9.5</v>
      </c>
      <c r="P32" s="2">
        <v>12.5</v>
      </c>
      <c r="Q32" s="2"/>
      <c r="R32" s="2"/>
      <c r="S32" s="2">
        <v>0.5</v>
      </c>
      <c r="T32" s="2">
        <v>5</v>
      </c>
      <c r="U32" s="3">
        <f t="shared" si="0"/>
        <v>143</v>
      </c>
      <c r="W32" t="s">
        <v>40</v>
      </c>
      <c r="X32">
        <v>41</v>
      </c>
      <c r="Y32">
        <v>98</v>
      </c>
      <c r="Z32">
        <v>3</v>
      </c>
      <c r="AA32">
        <v>5</v>
      </c>
      <c r="AB32" s="1">
        <f t="shared" si="1"/>
        <v>147</v>
      </c>
    </row>
    <row r="33" spans="1:28" x14ac:dyDescent="0.2">
      <c r="A33">
        <v>29</v>
      </c>
      <c r="B33" t="s">
        <v>41</v>
      </c>
      <c r="C33" s="2">
        <v>1</v>
      </c>
      <c r="D33" s="2"/>
      <c r="E33" s="2">
        <v>1</v>
      </c>
      <c r="F33" s="2">
        <v>2</v>
      </c>
      <c r="G33" s="2"/>
      <c r="H33" s="2">
        <v>1</v>
      </c>
      <c r="I33" s="2"/>
      <c r="J33" s="2">
        <v>1</v>
      </c>
      <c r="K33" s="2">
        <v>6.75</v>
      </c>
      <c r="L33" s="2">
        <v>40</v>
      </c>
      <c r="M33" s="2">
        <v>12</v>
      </c>
      <c r="N33" s="2">
        <v>15.25</v>
      </c>
      <c r="O33" s="2">
        <v>6.75</v>
      </c>
      <c r="P33" s="2">
        <v>11</v>
      </c>
      <c r="Q33" s="2"/>
      <c r="R33" s="2"/>
      <c r="S33" s="2"/>
      <c r="T33" s="2">
        <v>3</v>
      </c>
      <c r="U33" s="3">
        <f t="shared" si="0"/>
        <v>100.75</v>
      </c>
      <c r="W33" t="s">
        <v>41</v>
      </c>
      <c r="X33">
        <v>22</v>
      </c>
      <c r="Y33">
        <v>72</v>
      </c>
      <c r="Z33">
        <v>8</v>
      </c>
      <c r="AA33">
        <v>5</v>
      </c>
      <c r="AB33" s="1">
        <f t="shared" si="1"/>
        <v>107</v>
      </c>
    </row>
    <row r="34" spans="1:28" x14ac:dyDescent="0.2">
      <c r="A34">
        <v>30</v>
      </c>
      <c r="B34" t="s">
        <v>42</v>
      </c>
      <c r="C34" s="2">
        <v>1</v>
      </c>
      <c r="D34" s="2">
        <v>1</v>
      </c>
      <c r="E34" s="2"/>
      <c r="F34" s="2">
        <v>1</v>
      </c>
      <c r="G34" s="2"/>
      <c r="H34" s="2"/>
      <c r="I34" s="2"/>
      <c r="J34" s="2"/>
      <c r="K34" s="2"/>
      <c r="L34" s="2"/>
      <c r="M34" s="2">
        <v>3</v>
      </c>
      <c r="N34" s="2">
        <v>5</v>
      </c>
      <c r="O34" s="2">
        <v>1</v>
      </c>
      <c r="P34" s="2">
        <v>1</v>
      </c>
      <c r="Q34" s="2"/>
      <c r="R34" s="2"/>
      <c r="S34" s="2"/>
      <c r="T34" s="2"/>
      <c r="U34" s="3">
        <f t="shared" si="0"/>
        <v>13</v>
      </c>
      <c r="W34" t="s">
        <v>42</v>
      </c>
      <c r="X34">
        <v>4</v>
      </c>
      <c r="Y34">
        <v>9</v>
      </c>
      <c r="AB34" s="1">
        <f t="shared" si="1"/>
        <v>13</v>
      </c>
    </row>
    <row r="35" spans="1:28" x14ac:dyDescent="0.2">
      <c r="A35">
        <v>31</v>
      </c>
      <c r="B35" t="s">
        <v>43</v>
      </c>
      <c r="C35" s="2">
        <v>1</v>
      </c>
      <c r="D35" s="2">
        <v>1</v>
      </c>
      <c r="E35" s="2"/>
      <c r="F35" s="2">
        <v>3</v>
      </c>
      <c r="G35" s="2"/>
      <c r="H35" s="2">
        <v>1</v>
      </c>
      <c r="I35" s="2"/>
      <c r="J35" s="2">
        <v>2</v>
      </c>
      <c r="K35" s="2">
        <v>26.333300000000001</v>
      </c>
      <c r="L35" s="2">
        <v>108.5</v>
      </c>
      <c r="M35" s="2">
        <v>6.2667000000000002</v>
      </c>
      <c r="N35" s="2">
        <v>26.75</v>
      </c>
      <c r="O35" s="2">
        <v>12.5</v>
      </c>
      <c r="P35" s="2">
        <v>13</v>
      </c>
      <c r="Q35" s="2">
        <v>1</v>
      </c>
      <c r="R35" s="2">
        <v>2.5</v>
      </c>
      <c r="S35" s="2">
        <v>1</v>
      </c>
      <c r="T35" s="2">
        <v>1</v>
      </c>
      <c r="U35" s="3">
        <f t="shared" si="0"/>
        <v>206.85000000000002</v>
      </c>
      <c r="W35" t="s">
        <v>43</v>
      </c>
      <c r="X35">
        <v>42</v>
      </c>
      <c r="Y35">
        <v>157</v>
      </c>
      <c r="Z35">
        <v>9</v>
      </c>
      <c r="AA35">
        <v>5</v>
      </c>
      <c r="AB35" s="1">
        <f t="shared" si="1"/>
        <v>213</v>
      </c>
    </row>
    <row r="36" spans="1:28" x14ac:dyDescent="0.2">
      <c r="A36">
        <v>34</v>
      </c>
      <c r="B36" t="s">
        <v>44</v>
      </c>
      <c r="C36" s="2">
        <v>1</v>
      </c>
      <c r="D36" s="2">
        <v>2</v>
      </c>
      <c r="E36" s="2">
        <v>1</v>
      </c>
      <c r="F36" s="2">
        <v>3</v>
      </c>
      <c r="G36" s="2">
        <v>1</v>
      </c>
      <c r="H36" s="2"/>
      <c r="I36" s="2">
        <v>1</v>
      </c>
      <c r="J36" s="2">
        <v>2</v>
      </c>
      <c r="K36" s="2">
        <v>17</v>
      </c>
      <c r="L36" s="2">
        <v>83.99</v>
      </c>
      <c r="M36" s="2">
        <v>23</v>
      </c>
      <c r="N36" s="2">
        <v>27.5</v>
      </c>
      <c r="O36" s="2">
        <v>13.5</v>
      </c>
      <c r="P36" s="2">
        <v>17</v>
      </c>
      <c r="Q36" s="2">
        <v>0.5</v>
      </c>
      <c r="R36" s="2">
        <v>1</v>
      </c>
      <c r="S36" s="2">
        <v>1</v>
      </c>
      <c r="T36" s="2">
        <v>3</v>
      </c>
      <c r="U36" s="3">
        <f t="shared" si="0"/>
        <v>198.49</v>
      </c>
      <c r="W36" t="s">
        <v>44</v>
      </c>
      <c r="X36">
        <v>57</v>
      </c>
      <c r="Y36">
        <v>139</v>
      </c>
      <c r="Z36">
        <v>2</v>
      </c>
      <c r="AA36">
        <v>2</v>
      </c>
      <c r="AB36" s="1">
        <f t="shared" si="1"/>
        <v>200</v>
      </c>
    </row>
    <row r="37" spans="1:28" x14ac:dyDescent="0.2">
      <c r="A37">
        <v>35</v>
      </c>
      <c r="B37" t="s">
        <v>45</v>
      </c>
      <c r="C37" s="2">
        <v>1</v>
      </c>
      <c r="D37" s="2">
        <v>1</v>
      </c>
      <c r="E37" s="2"/>
      <c r="F37" s="2">
        <v>1</v>
      </c>
      <c r="G37" s="2"/>
      <c r="H37" s="2">
        <v>1</v>
      </c>
      <c r="I37" s="2"/>
      <c r="J37" s="2">
        <v>1</v>
      </c>
      <c r="K37" s="2">
        <v>19</v>
      </c>
      <c r="L37" s="2">
        <v>69.5</v>
      </c>
      <c r="M37" s="2">
        <v>12.5</v>
      </c>
      <c r="N37" s="2">
        <v>7</v>
      </c>
      <c r="O37" s="2">
        <v>9.6</v>
      </c>
      <c r="P37" s="2">
        <v>10</v>
      </c>
      <c r="Q37" s="2"/>
      <c r="R37" s="2"/>
      <c r="S37" s="2">
        <v>1.67</v>
      </c>
      <c r="T37" s="2">
        <v>5</v>
      </c>
      <c r="U37" s="3">
        <f t="shared" si="0"/>
        <v>139.26999999999998</v>
      </c>
      <c r="W37" t="s">
        <v>45</v>
      </c>
      <c r="X37">
        <v>41</v>
      </c>
      <c r="Y37">
        <v>95</v>
      </c>
      <c r="Z37">
        <v>3</v>
      </c>
      <c r="AA37">
        <v>3</v>
      </c>
      <c r="AB37" s="1">
        <f t="shared" si="1"/>
        <v>142</v>
      </c>
    </row>
    <row r="38" spans="1:28" x14ac:dyDescent="0.2">
      <c r="A38">
        <v>37</v>
      </c>
      <c r="B38" t="s">
        <v>46</v>
      </c>
      <c r="C38" s="2">
        <v>1</v>
      </c>
      <c r="D38" s="2">
        <v>3</v>
      </c>
      <c r="E38" s="2">
        <v>1</v>
      </c>
      <c r="F38" s="2">
        <v>5</v>
      </c>
      <c r="G38" s="2"/>
      <c r="H38" s="2">
        <v>1</v>
      </c>
      <c r="I38" s="2">
        <v>2</v>
      </c>
      <c r="J38" s="2">
        <v>3</v>
      </c>
      <c r="K38" s="2">
        <v>34</v>
      </c>
      <c r="L38" s="2">
        <v>149</v>
      </c>
      <c r="M38" s="2">
        <v>20</v>
      </c>
      <c r="N38" s="2">
        <v>53</v>
      </c>
      <c r="O38" s="2">
        <v>25</v>
      </c>
      <c r="P38" s="2">
        <v>39.5</v>
      </c>
      <c r="Q38" s="2"/>
      <c r="R38" s="2"/>
      <c r="S38" s="2">
        <v>3</v>
      </c>
      <c r="T38" s="2">
        <v>3</v>
      </c>
      <c r="U38" s="3">
        <f t="shared" si="0"/>
        <v>342.5</v>
      </c>
      <c r="W38" t="s">
        <v>46</v>
      </c>
      <c r="X38">
        <v>82</v>
      </c>
      <c r="Y38">
        <v>256</v>
      </c>
      <c r="Z38">
        <v>6</v>
      </c>
      <c r="AA38">
        <v>3</v>
      </c>
      <c r="AB38" s="1">
        <f t="shared" si="1"/>
        <v>347</v>
      </c>
    </row>
    <row r="39" spans="1:28" x14ac:dyDescent="0.2">
      <c r="A39">
        <v>38</v>
      </c>
      <c r="B39" t="s">
        <v>47</v>
      </c>
      <c r="C39" s="2">
        <v>1</v>
      </c>
      <c r="D39" s="2">
        <v>1</v>
      </c>
      <c r="E39" s="2"/>
      <c r="F39" s="2">
        <v>2</v>
      </c>
      <c r="G39" s="2"/>
      <c r="H39" s="2">
        <v>1</v>
      </c>
      <c r="I39" s="2">
        <v>1</v>
      </c>
      <c r="J39" s="2">
        <v>1</v>
      </c>
      <c r="K39" s="2">
        <v>19.75</v>
      </c>
      <c r="L39" s="2">
        <v>54.92</v>
      </c>
      <c r="M39" s="2">
        <v>12.5</v>
      </c>
      <c r="N39" s="2">
        <v>16.5</v>
      </c>
      <c r="O39" s="2">
        <v>15</v>
      </c>
      <c r="P39" s="2">
        <v>11.3</v>
      </c>
      <c r="Q39" s="2"/>
      <c r="R39" s="2">
        <v>0.5</v>
      </c>
      <c r="S39" s="2"/>
      <c r="T39" s="2">
        <v>2.5</v>
      </c>
      <c r="U39" s="3">
        <f t="shared" si="0"/>
        <v>139.97</v>
      </c>
      <c r="W39" t="s">
        <v>47</v>
      </c>
      <c r="X39">
        <v>45</v>
      </c>
      <c r="Y39">
        <v>88</v>
      </c>
      <c r="Z39">
        <v>7</v>
      </c>
      <c r="AA39">
        <v>8</v>
      </c>
      <c r="AB39" s="1">
        <f t="shared" si="1"/>
        <v>148</v>
      </c>
    </row>
    <row r="40" spans="1:28" x14ac:dyDescent="0.2">
      <c r="A40">
        <v>32</v>
      </c>
      <c r="B40" t="s">
        <v>48</v>
      </c>
      <c r="C40" s="2">
        <v>1</v>
      </c>
      <c r="D40" s="2">
        <v>2</v>
      </c>
      <c r="E40" s="2"/>
      <c r="F40" s="2">
        <v>3</v>
      </c>
      <c r="G40" s="2"/>
      <c r="H40" s="2">
        <v>1</v>
      </c>
      <c r="I40" s="2"/>
      <c r="J40" s="2">
        <v>3</v>
      </c>
      <c r="K40" s="2">
        <v>26</v>
      </c>
      <c r="L40" s="2">
        <v>102.67</v>
      </c>
      <c r="M40" s="2">
        <v>27.83</v>
      </c>
      <c r="N40" s="2">
        <v>38.5</v>
      </c>
      <c r="O40" s="2">
        <v>12.583</v>
      </c>
      <c r="P40" s="2">
        <v>19.5</v>
      </c>
      <c r="Q40" s="2"/>
      <c r="R40" s="2"/>
      <c r="S40" s="2">
        <v>1</v>
      </c>
      <c r="T40" s="2">
        <v>3.5</v>
      </c>
      <c r="U40" s="3">
        <f t="shared" si="0"/>
        <v>241.583</v>
      </c>
      <c r="W40" t="s">
        <v>48</v>
      </c>
      <c r="X40">
        <v>63</v>
      </c>
      <c r="Y40">
        <v>170</v>
      </c>
      <c r="Z40">
        <v>8</v>
      </c>
      <c r="AA40">
        <v>8</v>
      </c>
      <c r="AB40" s="1">
        <f t="shared" si="1"/>
        <v>249</v>
      </c>
    </row>
    <row r="41" spans="1:28" x14ac:dyDescent="0.2">
      <c r="A41">
        <v>33</v>
      </c>
      <c r="B41" t="s">
        <v>49</v>
      </c>
      <c r="C41" s="2"/>
      <c r="D41" s="2"/>
      <c r="E41" s="2"/>
      <c r="F41" s="2">
        <v>2</v>
      </c>
      <c r="G41" s="2">
        <v>1</v>
      </c>
      <c r="H41" s="2"/>
      <c r="I41" s="2"/>
      <c r="J41" s="2">
        <v>2</v>
      </c>
      <c r="K41" s="2">
        <v>13</v>
      </c>
      <c r="L41" s="2">
        <v>57</v>
      </c>
      <c r="M41" s="2">
        <v>18.16</v>
      </c>
      <c r="N41" s="2">
        <v>16.5</v>
      </c>
      <c r="O41" s="2">
        <v>9</v>
      </c>
      <c r="P41" s="2">
        <v>11</v>
      </c>
      <c r="Q41" s="2"/>
      <c r="R41" s="2"/>
      <c r="S41" s="2">
        <v>1</v>
      </c>
      <c r="T41" s="2">
        <v>2</v>
      </c>
      <c r="U41" s="3">
        <f t="shared" si="0"/>
        <v>132.66</v>
      </c>
      <c r="W41" t="s">
        <v>49</v>
      </c>
      <c r="X41">
        <v>38</v>
      </c>
      <c r="Y41">
        <v>88</v>
      </c>
      <c r="Z41">
        <v>8</v>
      </c>
      <c r="AA41">
        <v>5</v>
      </c>
      <c r="AB41" s="1">
        <f t="shared" si="1"/>
        <v>139</v>
      </c>
    </row>
    <row r="42" spans="1:28" x14ac:dyDescent="0.2">
      <c r="A42">
        <v>39</v>
      </c>
      <c r="B42" t="s">
        <v>50</v>
      </c>
      <c r="C42" s="2">
        <v>1</v>
      </c>
      <c r="D42" s="2">
        <v>1</v>
      </c>
      <c r="E42" s="2">
        <v>1</v>
      </c>
      <c r="F42" s="2">
        <v>1</v>
      </c>
      <c r="G42" s="2"/>
      <c r="H42" s="2">
        <v>1</v>
      </c>
      <c r="I42" s="2"/>
      <c r="J42" s="2">
        <v>2</v>
      </c>
      <c r="K42" s="2">
        <v>6</v>
      </c>
      <c r="L42" s="2">
        <v>27</v>
      </c>
      <c r="M42" s="2">
        <v>10</v>
      </c>
      <c r="N42" s="2">
        <v>31.75</v>
      </c>
      <c r="O42" s="2">
        <v>6.5</v>
      </c>
      <c r="P42" s="2">
        <v>9.5</v>
      </c>
      <c r="Q42" s="2">
        <v>1</v>
      </c>
      <c r="R42" s="2"/>
      <c r="S42" s="2"/>
      <c r="T42" s="2"/>
      <c r="U42" s="3">
        <f t="shared" si="0"/>
        <v>98.75</v>
      </c>
      <c r="W42" t="s">
        <v>50</v>
      </c>
      <c r="X42">
        <v>23</v>
      </c>
      <c r="Y42">
        <v>72</v>
      </c>
      <c r="Z42">
        <v>3</v>
      </c>
      <c r="AA42">
        <v>4</v>
      </c>
      <c r="AB42" s="1">
        <f t="shared" si="1"/>
        <v>102</v>
      </c>
    </row>
    <row r="43" spans="1:28" x14ac:dyDescent="0.2">
      <c r="A43">
        <v>40</v>
      </c>
      <c r="B43" t="s">
        <v>51</v>
      </c>
      <c r="C43" s="2">
        <v>1</v>
      </c>
      <c r="D43" s="2">
        <v>1</v>
      </c>
      <c r="E43" s="2">
        <v>1</v>
      </c>
      <c r="F43" s="2">
        <v>1</v>
      </c>
      <c r="G43" s="2"/>
      <c r="H43" s="2"/>
      <c r="I43" s="2"/>
      <c r="J43" s="2"/>
      <c r="K43" s="2"/>
      <c r="L43" s="2">
        <v>2</v>
      </c>
      <c r="M43" s="2"/>
      <c r="N43" s="2">
        <v>1</v>
      </c>
      <c r="O43" s="2"/>
      <c r="P43" s="2">
        <v>3</v>
      </c>
      <c r="Q43" s="2"/>
      <c r="R43" s="2"/>
      <c r="S43" s="2"/>
      <c r="T43" s="2"/>
      <c r="U43" s="3">
        <f t="shared" si="0"/>
        <v>10</v>
      </c>
      <c r="W43" t="s">
        <v>51</v>
      </c>
      <c r="X43">
        <v>1</v>
      </c>
      <c r="Y43">
        <v>9</v>
      </c>
      <c r="AB43" s="1">
        <f t="shared" si="1"/>
        <v>10</v>
      </c>
    </row>
    <row r="44" spans="1:28" x14ac:dyDescent="0.2">
      <c r="A44">
        <v>41</v>
      </c>
      <c r="B44" t="s">
        <v>52</v>
      </c>
      <c r="C44" s="2">
        <v>1</v>
      </c>
      <c r="D44" s="2">
        <v>2</v>
      </c>
      <c r="E44" s="2"/>
      <c r="F44" s="2">
        <v>2</v>
      </c>
      <c r="G44" s="2"/>
      <c r="H44" s="2">
        <v>1</v>
      </c>
      <c r="I44" s="2"/>
      <c r="J44" s="2">
        <v>1</v>
      </c>
      <c r="K44" s="2">
        <v>6</v>
      </c>
      <c r="L44" s="2">
        <v>76</v>
      </c>
      <c r="M44" s="2">
        <v>7.6</v>
      </c>
      <c r="N44" s="2">
        <v>27.67</v>
      </c>
      <c r="O44" s="2">
        <v>17</v>
      </c>
      <c r="P44" s="2">
        <v>16.3</v>
      </c>
      <c r="Q44" s="2"/>
      <c r="R44" s="2"/>
      <c r="S44" s="2">
        <v>1</v>
      </c>
      <c r="T44" s="2">
        <v>2</v>
      </c>
      <c r="U44" s="3">
        <f t="shared" si="0"/>
        <v>160.57</v>
      </c>
      <c r="W44" t="s">
        <v>52</v>
      </c>
      <c r="X44">
        <v>31</v>
      </c>
      <c r="Y44">
        <v>126</v>
      </c>
      <c r="Z44">
        <v>2</v>
      </c>
      <c r="AA44">
        <v>6</v>
      </c>
      <c r="AB44" s="1">
        <f t="shared" si="1"/>
        <v>165</v>
      </c>
    </row>
    <row r="45" spans="1:28" x14ac:dyDescent="0.2">
      <c r="A45">
        <v>42</v>
      </c>
      <c r="B45" t="s">
        <v>53</v>
      </c>
      <c r="C45" s="2">
        <v>1</v>
      </c>
      <c r="D45" s="2"/>
      <c r="E45" s="2"/>
      <c r="F45" s="2">
        <v>1</v>
      </c>
      <c r="G45" s="2"/>
      <c r="H45" s="2">
        <v>1</v>
      </c>
      <c r="I45" s="2">
        <v>1</v>
      </c>
      <c r="J45" s="2">
        <v>1</v>
      </c>
      <c r="K45" s="2">
        <v>8</v>
      </c>
      <c r="L45" s="2">
        <v>36</v>
      </c>
      <c r="M45" s="2">
        <v>10.5</v>
      </c>
      <c r="N45" s="2">
        <v>27</v>
      </c>
      <c r="O45" s="2">
        <v>9</v>
      </c>
      <c r="P45" s="2">
        <v>10</v>
      </c>
      <c r="Q45" s="2"/>
      <c r="R45" s="2"/>
      <c r="S45" s="2">
        <v>1</v>
      </c>
      <c r="T45" s="2">
        <v>3</v>
      </c>
      <c r="U45" s="3">
        <f t="shared" si="0"/>
        <v>109.5</v>
      </c>
      <c r="W45" t="s">
        <v>53</v>
      </c>
      <c r="X45">
        <v>29</v>
      </c>
      <c r="Y45">
        <v>80</v>
      </c>
      <c r="Z45">
        <v>1</v>
      </c>
      <c r="AB45" s="1">
        <f t="shared" si="1"/>
        <v>110</v>
      </c>
    </row>
    <row r="46" spans="1:28" x14ac:dyDescent="0.2">
      <c r="A46">
        <v>43</v>
      </c>
      <c r="B46" t="s">
        <v>54</v>
      </c>
      <c r="C46" s="2">
        <v>1</v>
      </c>
      <c r="D46" s="2">
        <v>2</v>
      </c>
      <c r="E46" s="2">
        <v>1</v>
      </c>
      <c r="F46" s="2">
        <v>2</v>
      </c>
      <c r="G46" s="2">
        <v>1</v>
      </c>
      <c r="H46" s="2"/>
      <c r="I46" s="2"/>
      <c r="J46" s="2">
        <v>3</v>
      </c>
      <c r="K46" s="2">
        <v>22</v>
      </c>
      <c r="L46" s="2">
        <v>105.25</v>
      </c>
      <c r="M46" s="2">
        <v>7.5</v>
      </c>
      <c r="N46" s="2">
        <v>17.5</v>
      </c>
      <c r="O46" s="2">
        <v>3</v>
      </c>
      <c r="P46" s="2">
        <v>24.75</v>
      </c>
      <c r="Q46" s="2"/>
      <c r="R46" s="2"/>
      <c r="S46" s="2">
        <v>2</v>
      </c>
      <c r="T46" s="2">
        <v>3</v>
      </c>
      <c r="U46" s="3">
        <f t="shared" si="0"/>
        <v>195</v>
      </c>
      <c r="W46" t="s">
        <v>54</v>
      </c>
      <c r="X46">
        <v>35</v>
      </c>
      <c r="Y46">
        <v>155</v>
      </c>
      <c r="Z46">
        <v>3</v>
      </c>
      <c r="AA46">
        <v>6</v>
      </c>
      <c r="AB46" s="1">
        <f t="shared" si="1"/>
        <v>199</v>
      </c>
    </row>
    <row r="47" spans="1:28" x14ac:dyDescent="0.2">
      <c r="A47">
        <v>36</v>
      </c>
      <c r="B47" t="s">
        <v>61</v>
      </c>
      <c r="C47" s="2">
        <v>1</v>
      </c>
      <c r="D47" s="2"/>
      <c r="E47" s="2"/>
      <c r="F47" s="2">
        <v>1</v>
      </c>
      <c r="G47" s="2"/>
      <c r="H47" s="2">
        <v>1</v>
      </c>
      <c r="I47" s="2"/>
      <c r="J47" s="2">
        <v>2</v>
      </c>
      <c r="K47" s="2">
        <v>1</v>
      </c>
      <c r="L47" s="2">
        <v>4</v>
      </c>
      <c r="M47" s="2">
        <v>1</v>
      </c>
      <c r="N47" s="2">
        <v>5</v>
      </c>
      <c r="O47" s="2"/>
      <c r="P47" s="2">
        <v>2</v>
      </c>
      <c r="Q47" s="2"/>
      <c r="R47" s="2"/>
      <c r="S47" s="2"/>
      <c r="T47" s="2"/>
      <c r="U47" s="3">
        <f t="shared" si="0"/>
        <v>18</v>
      </c>
    </row>
    <row r="48" spans="1:28" x14ac:dyDescent="0.2">
      <c r="A48">
        <v>44</v>
      </c>
      <c r="B48" t="s">
        <v>62</v>
      </c>
      <c r="C48" s="2"/>
      <c r="D48" s="2">
        <v>1</v>
      </c>
      <c r="E48" s="2"/>
      <c r="F48" s="2">
        <v>4</v>
      </c>
      <c r="G48" s="2">
        <v>1</v>
      </c>
      <c r="H48" s="2">
        <v>1</v>
      </c>
      <c r="I48" s="2"/>
      <c r="J48" s="2">
        <v>1</v>
      </c>
      <c r="K48" s="2"/>
      <c r="L48" s="2"/>
      <c r="M48" s="2">
        <v>10</v>
      </c>
      <c r="N48" s="2">
        <v>85</v>
      </c>
      <c r="O48" s="2">
        <v>4</v>
      </c>
      <c r="P48" s="2">
        <v>8</v>
      </c>
      <c r="Q48" s="2"/>
      <c r="R48" s="2"/>
      <c r="S48" s="2">
        <v>2</v>
      </c>
      <c r="T48" s="2">
        <v>2</v>
      </c>
      <c r="U48" s="3">
        <f t="shared" si="0"/>
        <v>119</v>
      </c>
    </row>
    <row r="49" spans="2:28" s="1" customFormat="1" x14ac:dyDescent="0.2">
      <c r="B49" s="1" t="s">
        <v>93</v>
      </c>
      <c r="C49" s="3">
        <f>SUM(C4:C48)</f>
        <v>35</v>
      </c>
      <c r="D49" s="3">
        <f t="shared" ref="D49:U49" si="2">SUM(D4:D48)</f>
        <v>59</v>
      </c>
      <c r="E49" s="3">
        <f t="shared" si="2"/>
        <v>21</v>
      </c>
      <c r="F49" s="3">
        <f t="shared" si="2"/>
        <v>91.5</v>
      </c>
      <c r="G49" s="3">
        <f t="shared" si="2"/>
        <v>6</v>
      </c>
      <c r="H49" s="3">
        <f t="shared" si="2"/>
        <v>35</v>
      </c>
      <c r="I49" s="3">
        <f t="shared" si="2"/>
        <v>17.5</v>
      </c>
      <c r="J49" s="3">
        <f t="shared" si="2"/>
        <v>89</v>
      </c>
      <c r="K49" s="3">
        <f t="shared" si="2"/>
        <v>692.70659999999998</v>
      </c>
      <c r="L49" s="3">
        <f t="shared" si="2"/>
        <v>3322.3279999999995</v>
      </c>
      <c r="M49" s="3">
        <f t="shared" si="2"/>
        <v>613.70670000000007</v>
      </c>
      <c r="N49" s="3">
        <f t="shared" si="2"/>
        <v>1260.0102999999999</v>
      </c>
      <c r="O49" s="3">
        <f t="shared" si="2"/>
        <v>496.57960000000003</v>
      </c>
      <c r="P49" s="3">
        <f t="shared" si="2"/>
        <v>851.98199999999986</v>
      </c>
      <c r="Q49" s="3">
        <f t="shared" si="2"/>
        <v>9.4499999999999993</v>
      </c>
      <c r="R49" s="3">
        <f t="shared" si="2"/>
        <v>15.66</v>
      </c>
      <c r="S49" s="3">
        <f t="shared" si="2"/>
        <v>49.411999999999999</v>
      </c>
      <c r="T49" s="3">
        <f t="shared" si="2"/>
        <v>150.17285714000002</v>
      </c>
      <c r="U49" s="3">
        <f t="shared" si="2"/>
        <v>7816.0080571399994</v>
      </c>
      <c r="W49" s="1" t="s">
        <v>56</v>
      </c>
      <c r="X49" s="1">
        <f>SUM(X4:X46)</f>
        <v>1770</v>
      </c>
      <c r="Y49" s="1">
        <f t="shared" ref="Y49:AB49" si="3">SUM(Y4:Y46)</f>
        <v>5673</v>
      </c>
      <c r="Z49" s="1">
        <f t="shared" si="3"/>
        <v>232</v>
      </c>
      <c r="AA49" s="1">
        <f t="shared" si="3"/>
        <v>253</v>
      </c>
      <c r="AB49" s="1">
        <f t="shared" si="3"/>
        <v>7928</v>
      </c>
    </row>
    <row r="50" spans="2:28" x14ac:dyDescent="0.2">
      <c r="B50" t="s">
        <v>119</v>
      </c>
    </row>
    <row r="51" spans="2:28" x14ac:dyDescent="0.2">
      <c r="B51" t="s">
        <v>94</v>
      </c>
    </row>
    <row r="52" spans="2:28" x14ac:dyDescent="0.2">
      <c r="B52" t="s">
        <v>121</v>
      </c>
    </row>
    <row r="53" spans="2:28" x14ac:dyDescent="0.2">
      <c r="C53" t="s">
        <v>5</v>
      </c>
      <c r="D53" t="s">
        <v>6</v>
      </c>
      <c r="E53" t="s">
        <v>2</v>
      </c>
      <c r="G53" t="s">
        <v>96</v>
      </c>
      <c r="I53" t="s">
        <v>97</v>
      </c>
      <c r="K53" t="s">
        <v>7</v>
      </c>
      <c r="M53" t="s">
        <v>8</v>
      </c>
      <c r="O53" t="s">
        <v>3</v>
      </c>
      <c r="Q53" t="s">
        <v>4</v>
      </c>
      <c r="S53" t="s">
        <v>9</v>
      </c>
      <c r="U53" s="1" t="s">
        <v>56</v>
      </c>
    </row>
    <row r="54" spans="2:28" x14ac:dyDescent="0.2">
      <c r="B54" t="s">
        <v>99</v>
      </c>
      <c r="C54" t="s">
        <v>12</v>
      </c>
      <c r="D54" t="s">
        <v>12</v>
      </c>
      <c r="E54" t="s">
        <v>11</v>
      </c>
      <c r="F54" t="s">
        <v>12</v>
      </c>
      <c r="G54" t="s">
        <v>11</v>
      </c>
      <c r="H54" t="s">
        <v>12</v>
      </c>
      <c r="I54" t="s">
        <v>11</v>
      </c>
      <c r="J54" t="s">
        <v>12</v>
      </c>
      <c r="K54" t="s">
        <v>11</v>
      </c>
      <c r="L54" t="s">
        <v>12</v>
      </c>
      <c r="M54" t="s">
        <v>11</v>
      </c>
      <c r="N54" t="s">
        <v>12</v>
      </c>
      <c r="O54" t="s">
        <v>11</v>
      </c>
      <c r="P54" t="s">
        <v>12</v>
      </c>
      <c r="Q54" t="s">
        <v>11</v>
      </c>
      <c r="R54" t="s">
        <v>12</v>
      </c>
      <c r="S54" t="s">
        <v>11</v>
      </c>
      <c r="T54" t="s">
        <v>12</v>
      </c>
    </row>
    <row r="55" spans="2:28" x14ac:dyDescent="0.2">
      <c r="B55" t="s">
        <v>83</v>
      </c>
      <c r="C55" s="2"/>
      <c r="D55" s="2"/>
      <c r="E55" s="2"/>
      <c r="F55" s="2"/>
      <c r="G55" s="2"/>
      <c r="H55" s="2"/>
      <c r="I55" s="2"/>
      <c r="J55" s="2"/>
      <c r="K55" s="2"/>
      <c r="L55" s="2"/>
      <c r="M55" s="2"/>
      <c r="N55" s="2"/>
      <c r="O55" s="2"/>
      <c r="P55" s="2">
        <v>3</v>
      </c>
      <c r="Q55" s="2"/>
      <c r="R55" s="2"/>
      <c r="S55" s="2"/>
      <c r="T55" s="2"/>
      <c r="U55" s="3">
        <f>SUM(C55:T55)</f>
        <v>3</v>
      </c>
    </row>
    <row r="56" spans="2:28" x14ac:dyDescent="0.2">
      <c r="B56" t="s">
        <v>73</v>
      </c>
      <c r="C56" s="2"/>
      <c r="D56" s="2"/>
      <c r="E56" s="2"/>
      <c r="F56" s="2"/>
      <c r="G56" s="2"/>
      <c r="H56" s="2"/>
      <c r="I56" s="2"/>
      <c r="J56" s="2"/>
      <c r="K56" s="2"/>
      <c r="L56" s="2">
        <v>4</v>
      </c>
      <c r="M56" s="2"/>
      <c r="N56" s="2">
        <v>3</v>
      </c>
      <c r="O56" s="2">
        <v>14.8</v>
      </c>
      <c r="P56" s="2">
        <v>77.667000000000002</v>
      </c>
      <c r="Q56" s="2"/>
      <c r="R56" s="2">
        <v>1</v>
      </c>
      <c r="S56" s="2"/>
      <c r="T56" s="2"/>
      <c r="U56" s="3">
        <f t="shared" ref="U56:U65" si="4">SUM(C56:T56)</f>
        <v>100.467</v>
      </c>
    </row>
    <row r="57" spans="2:28" x14ac:dyDescent="0.2">
      <c r="B57" t="s">
        <v>74</v>
      </c>
      <c r="C57" s="2"/>
      <c r="D57" s="2"/>
      <c r="E57" s="2"/>
      <c r="F57" s="2"/>
      <c r="G57" s="2"/>
      <c r="H57" s="2"/>
      <c r="I57" s="2"/>
      <c r="J57" s="2">
        <v>3</v>
      </c>
      <c r="K57" s="2">
        <v>4.25</v>
      </c>
      <c r="L57" s="2">
        <v>40</v>
      </c>
      <c r="M57" s="2">
        <v>11</v>
      </c>
      <c r="N57" s="2">
        <v>26.5</v>
      </c>
      <c r="O57" s="2">
        <v>39.833300000000001</v>
      </c>
      <c r="P57" s="2">
        <v>156</v>
      </c>
      <c r="Q57" s="2">
        <v>0.5</v>
      </c>
      <c r="R57" s="2">
        <v>1</v>
      </c>
      <c r="S57" s="2">
        <v>2</v>
      </c>
      <c r="T57" s="2">
        <v>4.2300000000000004</v>
      </c>
      <c r="U57" s="3">
        <f t="shared" si="4"/>
        <v>288.31330000000003</v>
      </c>
    </row>
    <row r="58" spans="2:28" x14ac:dyDescent="0.2">
      <c r="B58" t="s">
        <v>75</v>
      </c>
      <c r="C58" s="2"/>
      <c r="D58" s="2"/>
      <c r="E58" s="2"/>
      <c r="F58" s="2"/>
      <c r="G58" s="2"/>
      <c r="H58" s="2"/>
      <c r="I58" s="2">
        <v>3</v>
      </c>
      <c r="J58" s="2">
        <v>2</v>
      </c>
      <c r="K58" s="2">
        <v>23</v>
      </c>
      <c r="L58" s="2">
        <v>124.7</v>
      </c>
      <c r="M58" s="2">
        <v>25.8</v>
      </c>
      <c r="N58" s="2">
        <v>81</v>
      </c>
      <c r="O58" s="2">
        <v>53</v>
      </c>
      <c r="P58" s="2">
        <v>192.75</v>
      </c>
      <c r="Q58" s="2"/>
      <c r="R58" s="2">
        <v>2</v>
      </c>
      <c r="S58" s="2">
        <v>5</v>
      </c>
      <c r="T58" s="2">
        <v>11</v>
      </c>
      <c r="U58" s="3">
        <f t="shared" si="4"/>
        <v>523.25</v>
      </c>
    </row>
    <row r="59" spans="2:28" x14ac:dyDescent="0.2">
      <c r="B59" t="s">
        <v>76</v>
      </c>
      <c r="C59" s="2"/>
      <c r="D59" s="2"/>
      <c r="E59" s="2">
        <v>1</v>
      </c>
      <c r="F59" s="2"/>
      <c r="G59" s="2"/>
      <c r="H59" s="2"/>
      <c r="I59" s="2">
        <v>2</v>
      </c>
      <c r="J59" s="2">
        <v>8</v>
      </c>
      <c r="K59" s="2">
        <v>40.633300000000006</v>
      </c>
      <c r="L59" s="2">
        <v>248.49</v>
      </c>
      <c r="M59" s="2">
        <v>54.396700000000003</v>
      </c>
      <c r="N59" s="2">
        <v>137.5</v>
      </c>
      <c r="O59" s="2">
        <v>66.069999999999993</v>
      </c>
      <c r="P59" s="2">
        <v>148.80000000000001</v>
      </c>
      <c r="Q59" s="2">
        <v>1.5</v>
      </c>
      <c r="R59" s="2">
        <v>1.4</v>
      </c>
      <c r="S59" s="2">
        <v>3.8</v>
      </c>
      <c r="T59" s="2">
        <v>13</v>
      </c>
      <c r="U59" s="3">
        <f t="shared" si="4"/>
        <v>726.59</v>
      </c>
    </row>
    <row r="60" spans="2:28" x14ac:dyDescent="0.2">
      <c r="B60" t="s">
        <v>77</v>
      </c>
      <c r="C60" s="2"/>
      <c r="D60" s="2">
        <v>4</v>
      </c>
      <c r="E60" s="2">
        <v>5</v>
      </c>
      <c r="F60" s="2">
        <v>8</v>
      </c>
      <c r="G60" s="2"/>
      <c r="H60" s="2">
        <v>2</v>
      </c>
      <c r="I60" s="2">
        <v>2</v>
      </c>
      <c r="J60" s="2">
        <v>11</v>
      </c>
      <c r="K60" s="2">
        <v>80</v>
      </c>
      <c r="L60" s="2">
        <v>442.25</v>
      </c>
      <c r="M60" s="2">
        <v>82.899999999999991</v>
      </c>
      <c r="N60" s="2">
        <v>170.76</v>
      </c>
      <c r="O60" s="2">
        <v>103.3</v>
      </c>
      <c r="P60" s="2">
        <v>97.6</v>
      </c>
      <c r="Q60" s="2">
        <v>0.7</v>
      </c>
      <c r="R60" s="2">
        <v>1</v>
      </c>
      <c r="S60" s="2">
        <v>7.1669999999999998</v>
      </c>
      <c r="T60" s="2">
        <v>18.5</v>
      </c>
      <c r="U60" s="3">
        <f t="shared" si="4"/>
        <v>1036.1770000000001</v>
      </c>
    </row>
    <row r="61" spans="2:28" x14ac:dyDescent="0.2">
      <c r="B61" t="s">
        <v>78</v>
      </c>
      <c r="C61" s="2">
        <v>1</v>
      </c>
      <c r="D61" s="2">
        <v>10</v>
      </c>
      <c r="E61" s="2">
        <v>3</v>
      </c>
      <c r="F61" s="2">
        <v>18</v>
      </c>
      <c r="G61" s="2">
        <v>2</v>
      </c>
      <c r="H61" s="2">
        <v>6</v>
      </c>
      <c r="I61" s="2">
        <v>2</v>
      </c>
      <c r="J61" s="2">
        <v>21</v>
      </c>
      <c r="K61" s="2">
        <v>159.83330000000001</v>
      </c>
      <c r="L61" s="2">
        <v>683.95299999999997</v>
      </c>
      <c r="M61" s="2">
        <v>138.76</v>
      </c>
      <c r="N61" s="2">
        <v>235.1</v>
      </c>
      <c r="O61" s="2">
        <v>110.3763</v>
      </c>
      <c r="P61" s="2">
        <v>82</v>
      </c>
      <c r="Q61" s="2">
        <v>3.4</v>
      </c>
      <c r="R61" s="2"/>
      <c r="S61" s="2">
        <v>6.3</v>
      </c>
      <c r="T61" s="2">
        <v>24</v>
      </c>
      <c r="U61" s="3">
        <f t="shared" si="4"/>
        <v>1506.7225999999998</v>
      </c>
    </row>
    <row r="62" spans="2:28" x14ac:dyDescent="0.2">
      <c r="B62" t="s">
        <v>79</v>
      </c>
      <c r="C62" s="2">
        <v>15</v>
      </c>
      <c r="D62" s="2">
        <v>17</v>
      </c>
      <c r="E62" s="2">
        <v>8</v>
      </c>
      <c r="F62" s="2">
        <v>25</v>
      </c>
      <c r="G62" s="2">
        <v>2</v>
      </c>
      <c r="H62" s="2">
        <v>8</v>
      </c>
      <c r="I62" s="2">
        <v>7</v>
      </c>
      <c r="J62" s="2">
        <v>20</v>
      </c>
      <c r="K62" s="2">
        <v>201.47</v>
      </c>
      <c r="L62" s="2">
        <v>816.17000000000007</v>
      </c>
      <c r="M62" s="2">
        <v>153.25</v>
      </c>
      <c r="N62" s="2">
        <v>234.28</v>
      </c>
      <c r="O62" s="2">
        <v>76.94</v>
      </c>
      <c r="P62" s="2">
        <v>51.654999999999994</v>
      </c>
      <c r="Q62" s="2">
        <v>1.5</v>
      </c>
      <c r="R62" s="2">
        <v>7.2600000000000007</v>
      </c>
      <c r="S62" s="2">
        <v>14.47</v>
      </c>
      <c r="T62" s="2">
        <v>43.8</v>
      </c>
      <c r="U62" s="3">
        <f t="shared" si="4"/>
        <v>1702.7950000000001</v>
      </c>
    </row>
    <row r="63" spans="2:28" x14ac:dyDescent="0.2">
      <c r="B63" t="s">
        <v>80</v>
      </c>
      <c r="C63" s="2">
        <v>10</v>
      </c>
      <c r="D63" s="2">
        <v>24</v>
      </c>
      <c r="E63" s="2">
        <v>3</v>
      </c>
      <c r="F63" s="2">
        <v>28</v>
      </c>
      <c r="G63" s="2">
        <v>1</v>
      </c>
      <c r="H63" s="2">
        <v>13</v>
      </c>
      <c r="I63" s="2">
        <v>1.5</v>
      </c>
      <c r="J63" s="2">
        <v>15</v>
      </c>
      <c r="K63" s="2">
        <v>145.85</v>
      </c>
      <c r="L63" s="2">
        <v>691.4</v>
      </c>
      <c r="M63" s="2">
        <v>109.705</v>
      </c>
      <c r="N63" s="2">
        <v>208.06700000000004</v>
      </c>
      <c r="O63" s="2">
        <v>24.56</v>
      </c>
      <c r="P63" s="2">
        <v>21.1</v>
      </c>
      <c r="Q63" s="2"/>
      <c r="R63" s="2">
        <v>1.5</v>
      </c>
      <c r="S63" s="2">
        <v>5.6749999999999998</v>
      </c>
      <c r="T63" s="2">
        <v>26</v>
      </c>
      <c r="U63" s="3">
        <f t="shared" si="4"/>
        <v>1329.3569999999997</v>
      </c>
    </row>
    <row r="64" spans="2:28" x14ac:dyDescent="0.2">
      <c r="B64" t="s">
        <v>81</v>
      </c>
      <c r="C64" s="2">
        <v>8</v>
      </c>
      <c r="D64" s="2">
        <v>3</v>
      </c>
      <c r="E64" s="2">
        <v>1</v>
      </c>
      <c r="F64" s="2">
        <v>7.5</v>
      </c>
      <c r="G64" s="2"/>
      <c r="H64" s="2">
        <v>4</v>
      </c>
      <c r="I64" s="2"/>
      <c r="J64" s="2">
        <v>5</v>
      </c>
      <c r="K64" s="2">
        <v>36.67</v>
      </c>
      <c r="L64" s="2">
        <v>247.76500000000001</v>
      </c>
      <c r="M64" s="2">
        <v>25.459999999999997</v>
      </c>
      <c r="N64" s="2">
        <v>66.843299999999999</v>
      </c>
      <c r="O64" s="2">
        <v>3.1999999999999997</v>
      </c>
      <c r="P64" s="2">
        <v>8.9999999999999982</v>
      </c>
      <c r="Q64" s="2">
        <v>1.85</v>
      </c>
      <c r="R64" s="2">
        <v>0.5</v>
      </c>
      <c r="S64" s="2">
        <v>2</v>
      </c>
      <c r="T64" s="2">
        <v>6.6428571400000003</v>
      </c>
      <c r="U64" s="3">
        <f t="shared" si="4"/>
        <v>428.43115713999998</v>
      </c>
    </row>
    <row r="65" spans="2:21" x14ac:dyDescent="0.2">
      <c r="B65" t="s">
        <v>82</v>
      </c>
      <c r="C65" s="2"/>
      <c r="D65" s="2"/>
      <c r="E65" s="2"/>
      <c r="F65" s="2"/>
      <c r="G65" s="2"/>
      <c r="H65" s="2"/>
      <c r="I65" s="2"/>
      <c r="J65" s="2">
        <v>1</v>
      </c>
      <c r="K65" s="2"/>
      <c r="L65" s="2">
        <v>19.600000000000001</v>
      </c>
      <c r="M65" s="2">
        <v>1.4350000000000001</v>
      </c>
      <c r="N65" s="2">
        <v>6.96</v>
      </c>
      <c r="O65" s="2">
        <v>0.5</v>
      </c>
      <c r="P65" s="2">
        <v>2.4099999999999997</v>
      </c>
      <c r="Q65" s="2"/>
      <c r="R65" s="2"/>
      <c r="S65" s="2">
        <v>1</v>
      </c>
      <c r="T65" s="2">
        <v>1</v>
      </c>
      <c r="U65" s="3">
        <f t="shared" si="4"/>
        <v>33.905000000000001</v>
      </c>
    </row>
    <row r="66" spans="2:21" x14ac:dyDescent="0.2">
      <c r="C66" s="2"/>
      <c r="D66" s="2"/>
      <c r="E66" s="2"/>
      <c r="F66" s="2"/>
      <c r="G66" s="2"/>
      <c r="H66" s="2"/>
      <c r="I66" s="2"/>
      <c r="J66" s="2"/>
      <c r="K66" s="2"/>
      <c r="L66" s="2"/>
      <c r="M66" s="2"/>
      <c r="N66" s="2"/>
      <c r="O66" s="2"/>
      <c r="P66" s="2"/>
      <c r="Q66" s="2"/>
      <c r="R66" s="2"/>
      <c r="S66" s="2"/>
      <c r="T66" s="2"/>
      <c r="U66" s="3"/>
    </row>
    <row r="67" spans="2:21" x14ac:dyDescent="0.2">
      <c r="B67" s="1" t="s">
        <v>56</v>
      </c>
      <c r="C67" s="3">
        <f>SUM(C55:C65)</f>
        <v>34</v>
      </c>
      <c r="D67" s="3">
        <f t="shared" ref="D67:U67" si="5">SUM(D55:D65)</f>
        <v>58</v>
      </c>
      <c r="E67" s="3">
        <f t="shared" si="5"/>
        <v>21</v>
      </c>
      <c r="F67" s="3">
        <f t="shared" si="5"/>
        <v>86.5</v>
      </c>
      <c r="G67" s="3">
        <f t="shared" si="5"/>
        <v>5</v>
      </c>
      <c r="H67" s="3">
        <f t="shared" si="5"/>
        <v>33</v>
      </c>
      <c r="I67" s="3">
        <f t="shared" si="5"/>
        <v>17.5</v>
      </c>
      <c r="J67" s="3">
        <f t="shared" si="5"/>
        <v>86</v>
      </c>
      <c r="K67" s="3">
        <f t="shared" si="5"/>
        <v>691.70659999999998</v>
      </c>
      <c r="L67" s="3">
        <f t="shared" si="5"/>
        <v>3318.328</v>
      </c>
      <c r="M67" s="3">
        <f t="shared" si="5"/>
        <v>602.70669999999996</v>
      </c>
      <c r="N67" s="3">
        <f t="shared" si="5"/>
        <v>1170.0103000000001</v>
      </c>
      <c r="O67" s="3">
        <f t="shared" si="5"/>
        <v>492.57960000000003</v>
      </c>
      <c r="P67" s="3">
        <f t="shared" si="5"/>
        <v>841.98200000000008</v>
      </c>
      <c r="Q67" s="3">
        <f t="shared" si="5"/>
        <v>9.4499999999999993</v>
      </c>
      <c r="R67" s="3">
        <f t="shared" si="5"/>
        <v>15.66</v>
      </c>
      <c r="S67" s="3">
        <f t="shared" si="5"/>
        <v>47.411999999999999</v>
      </c>
      <c r="T67" s="3">
        <f t="shared" si="5"/>
        <v>148.17285713999999</v>
      </c>
      <c r="U67" s="3">
        <f t="shared" si="5"/>
        <v>7679.0080571400003</v>
      </c>
    </row>
    <row r="68" spans="2:21" x14ac:dyDescent="0.2">
      <c r="C68" s="2"/>
      <c r="D68" s="2"/>
      <c r="E68" s="2"/>
      <c r="F68" s="2"/>
      <c r="G68" s="2"/>
      <c r="H68" s="2"/>
      <c r="I68" s="2"/>
      <c r="J68" s="2"/>
      <c r="K68" s="2"/>
      <c r="L68" s="2"/>
      <c r="M68" s="2"/>
      <c r="N68" s="2"/>
      <c r="O68" s="2"/>
      <c r="P68" s="2"/>
      <c r="Q68" s="2"/>
      <c r="R68" s="2"/>
      <c r="S68" s="2"/>
      <c r="T68" s="2"/>
      <c r="U68" s="3"/>
    </row>
    <row r="69" spans="2:21" x14ac:dyDescent="0.2">
      <c r="B69" t="s">
        <v>87</v>
      </c>
      <c r="C69" s="2">
        <v>60.272727272727273</v>
      </c>
      <c r="D69" s="2">
        <v>58.068965517241381</v>
      </c>
      <c r="E69" s="2">
        <v>53.904761904761905</v>
      </c>
      <c r="F69" s="2">
        <v>57.551724137931032</v>
      </c>
      <c r="G69" s="2">
        <v>56</v>
      </c>
      <c r="H69" s="2">
        <v>58.393939393939391</v>
      </c>
      <c r="I69" s="2">
        <v>50.722222222222221</v>
      </c>
      <c r="J69" s="2">
        <v>53.569767441860463</v>
      </c>
      <c r="K69" s="2">
        <v>54.539118065433854</v>
      </c>
      <c r="L69" s="2">
        <v>54.346938775510203</v>
      </c>
      <c r="M69" s="2">
        <v>53.452160493827158</v>
      </c>
      <c r="N69" s="2">
        <v>52.758367346938776</v>
      </c>
      <c r="O69" s="2">
        <v>47.472485768500945</v>
      </c>
      <c r="P69" s="2">
        <v>41.517162471395878</v>
      </c>
      <c r="Q69" s="2">
        <v>52.5</v>
      </c>
      <c r="R69" s="2">
        <v>51.5</v>
      </c>
      <c r="S69" s="2">
        <v>52.464285714285715</v>
      </c>
      <c r="T69" s="2">
        <v>53.038709677419355</v>
      </c>
      <c r="U69" s="12">
        <v>52.202913236225456</v>
      </c>
    </row>
  </sheetData>
  <mergeCells count="10">
    <mergeCell ref="G2:H2"/>
    <mergeCell ref="E2:F2"/>
    <mergeCell ref="X2:Y2"/>
    <mergeCell ref="Z2:AA2"/>
    <mergeCell ref="S2:T2"/>
    <mergeCell ref="Q2:R2"/>
    <mergeCell ref="O2:P2"/>
    <mergeCell ref="M2:N2"/>
    <mergeCell ref="K2:L2"/>
    <mergeCell ref="I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workbookViewId="0">
      <pane xSplit="2" ySplit="3" topLeftCell="C43" activePane="bottomRight" state="frozen"/>
      <selection pane="topRight" activeCell="C1" sqref="C1"/>
      <selection pane="bottomLeft" activeCell="A4" sqref="A4"/>
      <selection pane="bottomRight" activeCell="U49" sqref="U4:U49"/>
    </sheetView>
  </sheetViews>
  <sheetFormatPr baseColWidth="10" defaultColWidth="8.83203125" defaultRowHeight="15" x14ac:dyDescent="0.2"/>
  <cols>
    <col min="1" max="1" width="3.83203125" customWidth="1"/>
    <col min="2" max="2" width="28.6640625" customWidth="1"/>
    <col min="3" max="20" width="12.5" customWidth="1"/>
    <col min="23" max="23" width="40.5" customWidth="1"/>
    <col min="28" max="28" width="8.83203125" style="1"/>
  </cols>
  <sheetData>
    <row r="1" spans="1:28" x14ac:dyDescent="0.2">
      <c r="B1" s="1" t="s">
        <v>91</v>
      </c>
      <c r="W1" s="1" t="s">
        <v>92</v>
      </c>
    </row>
    <row r="2" spans="1:28" ht="23.25" customHeight="1" x14ac:dyDescent="0.2">
      <c r="C2" s="14" t="s">
        <v>5</v>
      </c>
      <c r="D2" s="14" t="s">
        <v>6</v>
      </c>
      <c r="E2" s="29" t="s">
        <v>2</v>
      </c>
      <c r="F2" s="29"/>
      <c r="G2" s="29" t="s">
        <v>96</v>
      </c>
      <c r="H2" s="29"/>
      <c r="I2" s="29" t="s">
        <v>97</v>
      </c>
      <c r="J2" s="29"/>
      <c r="K2" s="29" t="s">
        <v>7</v>
      </c>
      <c r="L2" s="29"/>
      <c r="M2" s="29" t="s">
        <v>8</v>
      </c>
      <c r="N2" s="29"/>
      <c r="O2" s="29" t="s">
        <v>3</v>
      </c>
      <c r="P2" s="29"/>
      <c r="Q2" s="29" t="s">
        <v>4</v>
      </c>
      <c r="R2" s="29"/>
      <c r="S2" s="29" t="s">
        <v>9</v>
      </c>
      <c r="T2" s="29"/>
      <c r="U2" s="1" t="s">
        <v>56</v>
      </c>
      <c r="X2" s="28" t="s">
        <v>89</v>
      </c>
      <c r="Y2" s="28"/>
      <c r="Z2" s="28" t="s">
        <v>90</v>
      </c>
      <c r="AA2" s="28"/>
      <c r="AB2" s="1" t="s">
        <v>56</v>
      </c>
    </row>
    <row r="3" spans="1:28" x14ac:dyDescent="0.2">
      <c r="B3" s="1" t="s">
        <v>55</v>
      </c>
      <c r="C3" t="s">
        <v>12</v>
      </c>
      <c r="D3" t="s">
        <v>12</v>
      </c>
      <c r="E3" t="s">
        <v>11</v>
      </c>
      <c r="F3" t="s">
        <v>12</v>
      </c>
      <c r="G3" t="s">
        <v>11</v>
      </c>
      <c r="H3" t="s">
        <v>12</v>
      </c>
      <c r="I3" t="s">
        <v>11</v>
      </c>
      <c r="J3" t="s">
        <v>12</v>
      </c>
      <c r="K3" t="s">
        <v>11</v>
      </c>
      <c r="L3" t="s">
        <v>12</v>
      </c>
      <c r="M3" t="s">
        <v>11</v>
      </c>
      <c r="N3" t="s">
        <v>12</v>
      </c>
      <c r="O3" t="s">
        <v>11</v>
      </c>
      <c r="P3" t="s">
        <v>12</v>
      </c>
      <c r="Q3" t="s">
        <v>11</v>
      </c>
      <c r="R3" t="s">
        <v>12</v>
      </c>
      <c r="S3" t="s">
        <v>11</v>
      </c>
      <c r="T3" t="s">
        <v>12</v>
      </c>
      <c r="W3" s="1" t="s">
        <v>55</v>
      </c>
      <c r="X3" t="s">
        <v>11</v>
      </c>
      <c r="Y3" t="s">
        <v>12</v>
      </c>
      <c r="Z3" t="s">
        <v>11</v>
      </c>
      <c r="AA3" t="s">
        <v>12</v>
      </c>
    </row>
    <row r="4" spans="1:28" x14ac:dyDescent="0.2">
      <c r="A4">
        <v>1</v>
      </c>
      <c r="B4" t="s">
        <v>13</v>
      </c>
      <c r="C4" s="2">
        <v>1</v>
      </c>
      <c r="D4" s="2">
        <v>1</v>
      </c>
      <c r="E4" s="2">
        <v>1</v>
      </c>
      <c r="F4" s="2">
        <v>2</v>
      </c>
      <c r="G4" s="2"/>
      <c r="H4" s="2">
        <v>1</v>
      </c>
      <c r="I4" s="2"/>
      <c r="J4" s="2">
        <v>2</v>
      </c>
      <c r="K4" s="2">
        <v>26</v>
      </c>
      <c r="L4" s="2">
        <v>75.5</v>
      </c>
      <c r="M4" s="2">
        <v>18.5</v>
      </c>
      <c r="N4" s="2">
        <v>33</v>
      </c>
      <c r="O4" s="2">
        <v>10</v>
      </c>
      <c r="P4" s="2">
        <v>19.5</v>
      </c>
      <c r="Q4" s="2">
        <v>1.5</v>
      </c>
      <c r="R4" s="2">
        <v>1.3</v>
      </c>
      <c r="S4" s="2">
        <v>1</v>
      </c>
      <c r="T4" s="2">
        <v>2</v>
      </c>
      <c r="U4" s="3">
        <f>SUM(C4:T4)</f>
        <v>196.3</v>
      </c>
      <c r="W4" t="s">
        <v>13</v>
      </c>
      <c r="X4">
        <v>54</v>
      </c>
      <c r="Y4">
        <v>135</v>
      </c>
      <c r="Z4">
        <v>8</v>
      </c>
      <c r="AA4">
        <v>7</v>
      </c>
      <c r="AB4" s="1">
        <f>SUM(X4:AA4)</f>
        <v>204</v>
      </c>
    </row>
    <row r="5" spans="1:28" x14ac:dyDescent="0.2">
      <c r="A5">
        <v>2</v>
      </c>
      <c r="B5" t="s">
        <v>14</v>
      </c>
      <c r="C5" s="2">
        <v>1</v>
      </c>
      <c r="D5" s="2"/>
      <c r="E5" s="2"/>
      <c r="F5" s="2">
        <v>2</v>
      </c>
      <c r="G5" s="2">
        <v>1</v>
      </c>
      <c r="H5" s="2"/>
      <c r="I5" s="2">
        <v>1</v>
      </c>
      <c r="J5" s="2">
        <v>1</v>
      </c>
      <c r="K5" s="2">
        <v>21</v>
      </c>
      <c r="L5" s="2">
        <v>81</v>
      </c>
      <c r="M5" s="2">
        <v>6.5</v>
      </c>
      <c r="N5" s="2">
        <v>6.5</v>
      </c>
      <c r="O5" s="2">
        <v>11.5</v>
      </c>
      <c r="P5" s="2">
        <v>13</v>
      </c>
      <c r="Q5" s="2"/>
      <c r="R5" s="2">
        <v>1</v>
      </c>
      <c r="S5" s="2">
        <v>2.2000000000000002</v>
      </c>
      <c r="T5" s="2">
        <v>2</v>
      </c>
      <c r="U5" s="3">
        <f t="shared" ref="U5:U48" si="0">SUM(C5:T5)</f>
        <v>150.69999999999999</v>
      </c>
      <c r="W5" t="s">
        <v>14</v>
      </c>
      <c r="X5">
        <v>42</v>
      </c>
      <c r="Y5">
        <v>107</v>
      </c>
      <c r="Z5">
        <v>3</v>
      </c>
      <c r="AA5">
        <v>1</v>
      </c>
      <c r="AB5" s="1">
        <f t="shared" ref="AB5:AB46" si="1">SUM(X5:AA5)</f>
        <v>153</v>
      </c>
    </row>
    <row r="6" spans="1:28" x14ac:dyDescent="0.2">
      <c r="A6">
        <v>3</v>
      </c>
      <c r="B6" t="s">
        <v>15</v>
      </c>
      <c r="C6" s="2">
        <v>1</v>
      </c>
      <c r="D6" s="2">
        <v>1</v>
      </c>
      <c r="E6" s="2"/>
      <c r="F6" s="2">
        <v>2</v>
      </c>
      <c r="G6" s="2"/>
      <c r="H6" s="2">
        <v>1</v>
      </c>
      <c r="I6" s="2">
        <v>1</v>
      </c>
      <c r="J6" s="2">
        <v>2</v>
      </c>
      <c r="K6" s="2">
        <v>18.62</v>
      </c>
      <c r="L6" s="2">
        <v>103.6666</v>
      </c>
      <c r="M6" s="2">
        <v>1</v>
      </c>
      <c r="N6" s="2">
        <v>15.2</v>
      </c>
      <c r="O6" s="2">
        <v>5</v>
      </c>
      <c r="P6" s="2">
        <v>17</v>
      </c>
      <c r="Q6" s="2"/>
      <c r="R6" s="2">
        <v>1.5</v>
      </c>
      <c r="S6" s="2">
        <v>0.17499999999999999</v>
      </c>
      <c r="T6" s="2">
        <v>1</v>
      </c>
      <c r="U6" s="3">
        <f t="shared" si="0"/>
        <v>171.16159999999999</v>
      </c>
      <c r="W6" t="s">
        <v>15</v>
      </c>
      <c r="X6">
        <v>23</v>
      </c>
      <c r="Y6">
        <v>140</v>
      </c>
      <c r="Z6">
        <v>5</v>
      </c>
      <c r="AA6">
        <v>10</v>
      </c>
      <c r="AB6" s="1">
        <f t="shared" si="1"/>
        <v>178</v>
      </c>
    </row>
    <row r="7" spans="1:28" x14ac:dyDescent="0.2">
      <c r="A7">
        <v>4</v>
      </c>
      <c r="B7" t="s">
        <v>70</v>
      </c>
      <c r="C7" s="2"/>
      <c r="D7" s="2"/>
      <c r="E7" s="2"/>
      <c r="F7" s="2"/>
      <c r="G7" s="2"/>
      <c r="H7" s="2"/>
      <c r="I7" s="2"/>
      <c r="J7" s="2"/>
      <c r="K7" s="2"/>
      <c r="L7" s="2"/>
      <c r="M7" s="2"/>
      <c r="N7" s="2">
        <v>4</v>
      </c>
      <c r="O7" s="2">
        <v>1</v>
      </c>
      <c r="P7" s="2"/>
      <c r="Q7" s="2"/>
      <c r="R7" s="2"/>
      <c r="S7" s="2"/>
      <c r="T7" s="2"/>
      <c r="U7" s="3">
        <f t="shared" si="0"/>
        <v>5</v>
      </c>
      <c r="W7" t="s">
        <v>70</v>
      </c>
      <c r="X7">
        <v>1</v>
      </c>
      <c r="Y7">
        <v>4</v>
      </c>
      <c r="AB7" s="1">
        <f t="shared" si="1"/>
        <v>5</v>
      </c>
    </row>
    <row r="8" spans="1:28" x14ac:dyDescent="0.2">
      <c r="A8">
        <v>5</v>
      </c>
      <c r="B8" t="s">
        <v>16</v>
      </c>
      <c r="C8" s="2">
        <v>1</v>
      </c>
      <c r="D8" s="2">
        <v>1</v>
      </c>
      <c r="E8" s="2">
        <v>1</v>
      </c>
      <c r="F8" s="2"/>
      <c r="G8" s="2"/>
      <c r="H8" s="2">
        <v>1</v>
      </c>
      <c r="I8" s="2">
        <v>1</v>
      </c>
      <c r="J8" s="2">
        <v>1</v>
      </c>
      <c r="K8" s="2">
        <v>2</v>
      </c>
      <c r="L8" s="2">
        <v>33.200000000000003</v>
      </c>
      <c r="M8" s="2">
        <v>10</v>
      </c>
      <c r="N8" s="2">
        <v>34</v>
      </c>
      <c r="O8" s="2">
        <v>8.5</v>
      </c>
      <c r="P8" s="2">
        <v>11</v>
      </c>
      <c r="Q8" s="2"/>
      <c r="R8" s="2"/>
      <c r="S8" s="2">
        <v>1.8</v>
      </c>
      <c r="T8" s="2">
        <v>3</v>
      </c>
      <c r="U8" s="3">
        <f t="shared" si="0"/>
        <v>109.5</v>
      </c>
      <c r="W8" t="s">
        <v>16</v>
      </c>
      <c r="X8">
        <v>22</v>
      </c>
      <c r="Y8">
        <v>83</v>
      </c>
      <c r="Z8">
        <v>4</v>
      </c>
      <c r="AA8">
        <v>4</v>
      </c>
      <c r="AB8" s="1">
        <f t="shared" si="1"/>
        <v>113</v>
      </c>
    </row>
    <row r="9" spans="1:28" x14ac:dyDescent="0.2">
      <c r="A9">
        <v>6</v>
      </c>
      <c r="B9" t="s">
        <v>17</v>
      </c>
      <c r="C9" s="2"/>
      <c r="D9" s="2">
        <v>3</v>
      </c>
      <c r="E9" s="2">
        <v>1</v>
      </c>
      <c r="F9" s="2">
        <v>2</v>
      </c>
      <c r="G9" s="2"/>
      <c r="H9" s="2">
        <v>1</v>
      </c>
      <c r="I9" s="2">
        <v>1</v>
      </c>
      <c r="J9" s="2">
        <v>3</v>
      </c>
      <c r="K9" s="2">
        <v>9</v>
      </c>
      <c r="L9" s="2">
        <v>53</v>
      </c>
      <c r="M9" s="2">
        <v>8</v>
      </c>
      <c r="N9" s="2">
        <v>19.2</v>
      </c>
      <c r="O9" s="2">
        <v>7</v>
      </c>
      <c r="P9" s="2">
        <v>16</v>
      </c>
      <c r="Q9" s="2">
        <v>1.4</v>
      </c>
      <c r="R9" s="2">
        <v>1</v>
      </c>
      <c r="S9" s="2"/>
      <c r="T9" s="2">
        <v>1</v>
      </c>
      <c r="U9" s="3">
        <f t="shared" si="0"/>
        <v>126.60000000000001</v>
      </c>
      <c r="W9" t="s">
        <v>17</v>
      </c>
      <c r="X9">
        <v>26</v>
      </c>
      <c r="Y9">
        <v>98</v>
      </c>
      <c r="Z9">
        <v>4</v>
      </c>
      <c r="AA9">
        <v>3</v>
      </c>
      <c r="AB9" s="1">
        <f t="shared" si="1"/>
        <v>131</v>
      </c>
    </row>
    <row r="10" spans="1:28" x14ac:dyDescent="0.2">
      <c r="A10">
        <v>7</v>
      </c>
      <c r="B10" t="s">
        <v>18</v>
      </c>
      <c r="C10" s="2">
        <v>1</v>
      </c>
      <c r="D10" s="2">
        <v>1</v>
      </c>
      <c r="E10" s="2">
        <v>1</v>
      </c>
      <c r="F10" s="2">
        <v>2</v>
      </c>
      <c r="G10" s="2"/>
      <c r="H10" s="2">
        <v>1</v>
      </c>
      <c r="I10" s="2">
        <v>1</v>
      </c>
      <c r="J10" s="2">
        <v>1</v>
      </c>
      <c r="K10" s="2">
        <v>6</v>
      </c>
      <c r="L10" s="2">
        <v>46.5</v>
      </c>
      <c r="M10" s="2">
        <v>10.004999999999999</v>
      </c>
      <c r="N10" s="2">
        <v>30</v>
      </c>
      <c r="O10" s="2">
        <v>6</v>
      </c>
      <c r="P10" s="2">
        <v>11</v>
      </c>
      <c r="Q10" s="2"/>
      <c r="R10" s="2"/>
      <c r="S10" s="2"/>
      <c r="T10" s="2">
        <v>0.5</v>
      </c>
      <c r="U10" s="3">
        <f t="shared" si="0"/>
        <v>118.005</v>
      </c>
      <c r="W10" t="s">
        <v>18</v>
      </c>
      <c r="X10">
        <v>23</v>
      </c>
      <c r="Y10">
        <v>92</v>
      </c>
      <c r="Z10">
        <v>2</v>
      </c>
      <c r="AA10">
        <v>4</v>
      </c>
      <c r="AB10" s="1">
        <f t="shared" si="1"/>
        <v>121</v>
      </c>
    </row>
    <row r="11" spans="1:28" x14ac:dyDescent="0.2">
      <c r="A11">
        <v>8</v>
      </c>
      <c r="B11" t="s">
        <v>19</v>
      </c>
      <c r="C11" s="2">
        <v>1</v>
      </c>
      <c r="D11" s="2">
        <v>3</v>
      </c>
      <c r="E11" s="2">
        <v>2</v>
      </c>
      <c r="F11" s="2">
        <v>5</v>
      </c>
      <c r="G11" s="2"/>
      <c r="H11" s="2">
        <v>1</v>
      </c>
      <c r="I11" s="2"/>
      <c r="J11" s="2">
        <v>3</v>
      </c>
      <c r="K11" s="2">
        <v>29.833300000000001</v>
      </c>
      <c r="L11" s="2">
        <v>137</v>
      </c>
      <c r="M11" s="2">
        <v>35</v>
      </c>
      <c r="N11" s="2">
        <v>66.833300000000008</v>
      </c>
      <c r="O11" s="2">
        <v>18.5</v>
      </c>
      <c r="P11" s="2">
        <v>31.5</v>
      </c>
      <c r="Q11" s="2">
        <v>2.5</v>
      </c>
      <c r="R11" s="2">
        <v>2</v>
      </c>
      <c r="S11" s="2">
        <v>1</v>
      </c>
      <c r="T11" s="2">
        <v>5</v>
      </c>
      <c r="U11" s="3">
        <f t="shared" si="0"/>
        <v>344.16660000000002</v>
      </c>
      <c r="W11" t="s">
        <v>19</v>
      </c>
      <c r="X11">
        <v>85</v>
      </c>
      <c r="Y11">
        <v>252</v>
      </c>
      <c r="Z11">
        <v>8</v>
      </c>
      <c r="AA11">
        <v>7</v>
      </c>
      <c r="AB11" s="1">
        <f t="shared" si="1"/>
        <v>352</v>
      </c>
    </row>
    <row r="12" spans="1:28" x14ac:dyDescent="0.2">
      <c r="A12">
        <v>9</v>
      </c>
      <c r="B12" t="s">
        <v>20</v>
      </c>
      <c r="C12" s="2">
        <v>1</v>
      </c>
      <c r="D12" s="2">
        <v>1</v>
      </c>
      <c r="E12" s="2"/>
      <c r="F12" s="2">
        <v>2</v>
      </c>
      <c r="G12" s="2"/>
      <c r="H12" s="2">
        <v>1</v>
      </c>
      <c r="I12" s="2"/>
      <c r="J12" s="2">
        <v>3</v>
      </c>
      <c r="K12" s="2">
        <v>39.25</v>
      </c>
      <c r="L12" s="2">
        <v>122.6</v>
      </c>
      <c r="M12" s="2">
        <v>6</v>
      </c>
      <c r="N12" s="2">
        <v>10.183300000000001</v>
      </c>
      <c r="O12" s="2">
        <v>12</v>
      </c>
      <c r="P12" s="2">
        <v>26.43</v>
      </c>
      <c r="Q12" s="2">
        <v>1.5</v>
      </c>
      <c r="R12" s="2">
        <v>0.15</v>
      </c>
      <c r="S12" s="2"/>
      <c r="T12" s="2">
        <v>3</v>
      </c>
      <c r="U12" s="3">
        <f t="shared" si="0"/>
        <v>229.11330000000001</v>
      </c>
      <c r="W12" t="s">
        <v>20</v>
      </c>
      <c r="X12">
        <v>54</v>
      </c>
      <c r="Y12">
        <v>162</v>
      </c>
      <c r="Z12">
        <v>10</v>
      </c>
      <c r="AA12">
        <v>22</v>
      </c>
      <c r="AB12" s="1">
        <f t="shared" si="1"/>
        <v>248</v>
      </c>
    </row>
    <row r="13" spans="1:28" x14ac:dyDescent="0.2">
      <c r="A13">
        <v>10</v>
      </c>
      <c r="B13" t="s">
        <v>21</v>
      </c>
      <c r="C13" s="2">
        <v>1</v>
      </c>
      <c r="D13" s="2">
        <v>2</v>
      </c>
      <c r="E13" s="2">
        <v>1</v>
      </c>
      <c r="F13" s="2">
        <v>2</v>
      </c>
      <c r="G13" s="2"/>
      <c r="H13" s="2"/>
      <c r="I13" s="2"/>
      <c r="J13" s="2">
        <v>2</v>
      </c>
      <c r="K13" s="2">
        <v>9</v>
      </c>
      <c r="L13" s="2">
        <v>146.30000000000001</v>
      </c>
      <c r="M13" s="2">
        <v>9.5</v>
      </c>
      <c r="N13" s="2">
        <v>39.1</v>
      </c>
      <c r="O13" s="2">
        <v>12.5</v>
      </c>
      <c r="P13" s="2">
        <v>36</v>
      </c>
      <c r="Q13" s="2"/>
      <c r="R13" s="2">
        <v>1</v>
      </c>
      <c r="S13" s="2"/>
      <c r="T13" s="2">
        <v>3</v>
      </c>
      <c r="U13" s="3">
        <f t="shared" si="0"/>
        <v>264.39999999999998</v>
      </c>
      <c r="W13" t="s">
        <v>21</v>
      </c>
      <c r="X13">
        <v>28</v>
      </c>
      <c r="Y13">
        <v>224</v>
      </c>
      <c r="Z13">
        <v>8</v>
      </c>
      <c r="AA13">
        <v>17</v>
      </c>
      <c r="AB13" s="1">
        <f t="shared" si="1"/>
        <v>277</v>
      </c>
    </row>
    <row r="14" spans="1:28" x14ac:dyDescent="0.2">
      <c r="A14">
        <v>11</v>
      </c>
      <c r="B14" t="s">
        <v>22</v>
      </c>
      <c r="C14" s="2">
        <v>1</v>
      </c>
      <c r="D14" s="2">
        <v>1</v>
      </c>
      <c r="E14" s="2"/>
      <c r="F14" s="2">
        <v>2</v>
      </c>
      <c r="G14" s="2"/>
      <c r="H14" s="2">
        <v>1</v>
      </c>
      <c r="I14" s="2">
        <v>1</v>
      </c>
      <c r="J14" s="2">
        <v>1</v>
      </c>
      <c r="K14" s="2">
        <v>9.5</v>
      </c>
      <c r="L14" s="2">
        <v>54</v>
      </c>
      <c r="M14" s="2">
        <v>6.9</v>
      </c>
      <c r="N14" s="2">
        <v>16.783000000000001</v>
      </c>
      <c r="O14" s="2">
        <v>8.17</v>
      </c>
      <c r="P14" s="2">
        <v>9.67</v>
      </c>
      <c r="Q14" s="2">
        <v>0.5</v>
      </c>
      <c r="R14" s="2">
        <v>1.5</v>
      </c>
      <c r="S14" s="2"/>
      <c r="T14" s="2">
        <v>1</v>
      </c>
      <c r="U14" s="3">
        <f t="shared" si="0"/>
        <v>115.02300000000001</v>
      </c>
      <c r="W14" t="s">
        <v>22</v>
      </c>
      <c r="X14">
        <v>23</v>
      </c>
      <c r="Y14">
        <v>86</v>
      </c>
      <c r="Z14">
        <v>6</v>
      </c>
      <c r="AA14">
        <v>5</v>
      </c>
      <c r="AB14" s="1">
        <f t="shared" si="1"/>
        <v>120</v>
      </c>
    </row>
    <row r="15" spans="1:28" x14ac:dyDescent="0.2">
      <c r="A15">
        <v>12</v>
      </c>
      <c r="B15" t="s">
        <v>23</v>
      </c>
      <c r="C15" s="2">
        <v>1</v>
      </c>
      <c r="D15" s="2">
        <v>1</v>
      </c>
      <c r="E15" s="2">
        <v>1</v>
      </c>
      <c r="F15" s="2">
        <v>1</v>
      </c>
      <c r="G15" s="2"/>
      <c r="H15" s="2">
        <v>1</v>
      </c>
      <c r="I15" s="2">
        <v>1</v>
      </c>
      <c r="J15" s="2">
        <v>1</v>
      </c>
      <c r="K15" s="2">
        <v>17.829999999999998</v>
      </c>
      <c r="L15" s="2">
        <v>64</v>
      </c>
      <c r="M15" s="2">
        <v>11</v>
      </c>
      <c r="N15" s="2">
        <v>14.959999999999999</v>
      </c>
      <c r="O15" s="2">
        <v>11.5</v>
      </c>
      <c r="P15" s="2">
        <v>12</v>
      </c>
      <c r="Q15" s="2">
        <v>1</v>
      </c>
      <c r="R15" s="2">
        <v>2</v>
      </c>
      <c r="S15" s="2"/>
      <c r="T15" s="2">
        <v>1</v>
      </c>
      <c r="U15" s="3">
        <f t="shared" si="0"/>
        <v>142.29</v>
      </c>
      <c r="W15" t="s">
        <v>23</v>
      </c>
      <c r="X15">
        <v>42</v>
      </c>
      <c r="Y15">
        <v>98</v>
      </c>
      <c r="Z15">
        <v>2</v>
      </c>
      <c r="AA15">
        <v>2</v>
      </c>
      <c r="AB15" s="1">
        <f t="shared" si="1"/>
        <v>144</v>
      </c>
    </row>
    <row r="16" spans="1:28" x14ac:dyDescent="0.2">
      <c r="A16">
        <v>13</v>
      </c>
      <c r="B16" t="s">
        <v>24</v>
      </c>
      <c r="C16" s="2">
        <v>1</v>
      </c>
      <c r="D16" s="2">
        <v>1</v>
      </c>
      <c r="E16" s="2"/>
      <c r="F16" s="2">
        <v>3</v>
      </c>
      <c r="G16" s="2"/>
      <c r="H16" s="2">
        <v>1</v>
      </c>
      <c r="I16" s="2">
        <v>1</v>
      </c>
      <c r="J16" s="2">
        <v>1</v>
      </c>
      <c r="K16" s="2">
        <v>13</v>
      </c>
      <c r="L16" s="2">
        <v>58</v>
      </c>
      <c r="M16" s="2">
        <v>18.25</v>
      </c>
      <c r="N16" s="2">
        <v>39.5</v>
      </c>
      <c r="O16" s="2">
        <v>7.75</v>
      </c>
      <c r="P16" s="2">
        <v>13</v>
      </c>
      <c r="Q16" s="2"/>
      <c r="R16" s="2"/>
      <c r="S16" s="2">
        <v>1</v>
      </c>
      <c r="T16" s="2"/>
      <c r="U16" s="3">
        <f t="shared" si="0"/>
        <v>158.5</v>
      </c>
      <c r="W16" t="s">
        <v>24</v>
      </c>
      <c r="X16">
        <v>38</v>
      </c>
      <c r="Y16">
        <v>116</v>
      </c>
      <c r="Z16">
        <v>5</v>
      </c>
      <c r="AA16">
        <v>3</v>
      </c>
      <c r="AB16" s="1">
        <f t="shared" si="1"/>
        <v>162</v>
      </c>
    </row>
    <row r="17" spans="1:28" x14ac:dyDescent="0.2">
      <c r="A17">
        <v>14</v>
      </c>
      <c r="B17" t="s">
        <v>25</v>
      </c>
      <c r="C17" s="2">
        <v>1</v>
      </c>
      <c r="D17" s="2">
        <v>1</v>
      </c>
      <c r="E17" s="2"/>
      <c r="F17" s="2">
        <v>2</v>
      </c>
      <c r="G17" s="2"/>
      <c r="H17" s="2">
        <v>1</v>
      </c>
      <c r="I17" s="2"/>
      <c r="J17" s="2">
        <v>3</v>
      </c>
      <c r="K17" s="2">
        <v>21</v>
      </c>
      <c r="L17" s="2">
        <v>43</v>
      </c>
      <c r="M17" s="2">
        <v>20.75</v>
      </c>
      <c r="N17" s="2">
        <v>14</v>
      </c>
      <c r="O17" s="2">
        <v>7.5</v>
      </c>
      <c r="P17" s="2">
        <v>15.5</v>
      </c>
      <c r="Q17" s="2">
        <v>1</v>
      </c>
      <c r="R17" s="2"/>
      <c r="S17" s="2"/>
      <c r="T17" s="2">
        <v>1</v>
      </c>
      <c r="U17" s="3">
        <f t="shared" si="0"/>
        <v>131.75</v>
      </c>
      <c r="W17" t="s">
        <v>25</v>
      </c>
      <c r="X17">
        <v>45</v>
      </c>
      <c r="Y17">
        <v>80</v>
      </c>
      <c r="Z17">
        <v>10</v>
      </c>
      <c r="AA17">
        <v>3</v>
      </c>
      <c r="AB17" s="1">
        <f t="shared" si="1"/>
        <v>138</v>
      </c>
    </row>
    <row r="18" spans="1:28" x14ac:dyDescent="0.2">
      <c r="A18">
        <v>15</v>
      </c>
      <c r="B18" t="s">
        <v>26</v>
      </c>
      <c r="C18" s="2">
        <v>1</v>
      </c>
      <c r="D18" s="2">
        <v>1</v>
      </c>
      <c r="E18" s="2"/>
      <c r="F18" s="2">
        <v>2</v>
      </c>
      <c r="G18" s="2"/>
      <c r="H18" s="2">
        <v>1</v>
      </c>
      <c r="I18" s="2">
        <v>1</v>
      </c>
      <c r="J18" s="2">
        <v>1</v>
      </c>
      <c r="K18" s="2">
        <v>7</v>
      </c>
      <c r="L18" s="2">
        <v>44</v>
      </c>
      <c r="M18" s="2">
        <v>21.899999999999995</v>
      </c>
      <c r="N18" s="2">
        <v>78.799999999999983</v>
      </c>
      <c r="O18" s="2">
        <v>7.5500000000000007</v>
      </c>
      <c r="P18" s="2">
        <v>27.25</v>
      </c>
      <c r="Q18" s="2"/>
      <c r="R18" s="2">
        <v>1.5</v>
      </c>
      <c r="S18" s="2"/>
      <c r="T18" s="2">
        <v>3.3</v>
      </c>
      <c r="U18" s="3">
        <f t="shared" si="0"/>
        <v>198.3</v>
      </c>
      <c r="W18" t="s">
        <v>26</v>
      </c>
      <c r="X18">
        <v>35</v>
      </c>
      <c r="Y18">
        <v>155</v>
      </c>
      <c r="Z18">
        <v>7</v>
      </c>
      <c r="AA18">
        <v>17</v>
      </c>
      <c r="AB18" s="1">
        <f t="shared" si="1"/>
        <v>214</v>
      </c>
    </row>
    <row r="19" spans="1:28" x14ac:dyDescent="0.2">
      <c r="A19">
        <v>16</v>
      </c>
      <c r="B19" t="s">
        <v>27</v>
      </c>
      <c r="C19" s="2"/>
      <c r="D19" s="2">
        <v>1</v>
      </c>
      <c r="E19" s="2">
        <v>1</v>
      </c>
      <c r="F19" s="2">
        <v>1</v>
      </c>
      <c r="G19" s="2"/>
      <c r="H19" s="2">
        <v>1</v>
      </c>
      <c r="I19" s="2">
        <v>1</v>
      </c>
      <c r="J19" s="2">
        <v>1</v>
      </c>
      <c r="K19" s="2">
        <v>16</v>
      </c>
      <c r="L19" s="2">
        <v>40.5</v>
      </c>
      <c r="M19" s="2">
        <v>11</v>
      </c>
      <c r="N19" s="2">
        <v>26</v>
      </c>
      <c r="O19" s="2">
        <v>10.166599999999999</v>
      </c>
      <c r="P19" s="2">
        <v>13</v>
      </c>
      <c r="Q19" s="2"/>
      <c r="R19" s="2"/>
      <c r="S19" s="2"/>
      <c r="T19" s="2"/>
      <c r="U19" s="3">
        <f t="shared" si="0"/>
        <v>122.6666</v>
      </c>
      <c r="W19" t="s">
        <v>27</v>
      </c>
      <c r="X19">
        <v>37</v>
      </c>
      <c r="Y19">
        <v>81</v>
      </c>
      <c r="Z19">
        <v>4</v>
      </c>
      <c r="AA19">
        <v>5</v>
      </c>
      <c r="AB19" s="1">
        <f t="shared" si="1"/>
        <v>127</v>
      </c>
    </row>
    <row r="20" spans="1:28" x14ac:dyDescent="0.2">
      <c r="A20">
        <v>17</v>
      </c>
      <c r="B20" t="s">
        <v>28</v>
      </c>
      <c r="C20" s="2">
        <v>1</v>
      </c>
      <c r="D20" s="2">
        <v>1</v>
      </c>
      <c r="E20" s="2"/>
      <c r="F20" s="2">
        <v>2</v>
      </c>
      <c r="G20" s="2">
        <v>1</v>
      </c>
      <c r="H20" s="2"/>
      <c r="I20" s="2">
        <v>1</v>
      </c>
      <c r="J20" s="2">
        <v>2</v>
      </c>
      <c r="K20" s="2">
        <v>14.5</v>
      </c>
      <c r="L20" s="2">
        <v>82</v>
      </c>
      <c r="M20" s="2">
        <v>11.700000000000001</v>
      </c>
      <c r="N20" s="2">
        <v>17.5</v>
      </c>
      <c r="O20" s="2">
        <v>13</v>
      </c>
      <c r="P20" s="2">
        <v>24.04</v>
      </c>
      <c r="Q20" s="2"/>
      <c r="R20" s="2">
        <v>3</v>
      </c>
      <c r="S20" s="2">
        <v>0.6</v>
      </c>
      <c r="T20" s="2">
        <v>3</v>
      </c>
      <c r="U20" s="3">
        <f t="shared" si="0"/>
        <v>177.33999999999997</v>
      </c>
      <c r="W20" t="s">
        <v>28</v>
      </c>
      <c r="X20">
        <v>36</v>
      </c>
      <c r="Y20">
        <v>132</v>
      </c>
      <c r="Z20">
        <v>10</v>
      </c>
      <c r="AA20">
        <v>7</v>
      </c>
      <c r="AB20" s="1">
        <f t="shared" si="1"/>
        <v>185</v>
      </c>
    </row>
    <row r="21" spans="1:28" x14ac:dyDescent="0.2">
      <c r="A21">
        <v>18</v>
      </c>
      <c r="B21" t="s">
        <v>29</v>
      </c>
      <c r="C21" s="2">
        <v>1</v>
      </c>
      <c r="D21" s="2">
        <v>1</v>
      </c>
      <c r="E21" s="2"/>
      <c r="F21" s="2">
        <v>1</v>
      </c>
      <c r="G21" s="2"/>
      <c r="H21" s="2">
        <v>1</v>
      </c>
      <c r="I21" s="2"/>
      <c r="J21" s="2">
        <v>2</v>
      </c>
      <c r="K21" s="2">
        <v>14.67</v>
      </c>
      <c r="L21" s="2">
        <v>31</v>
      </c>
      <c r="M21" s="2">
        <v>10.5</v>
      </c>
      <c r="N21" s="2">
        <v>10</v>
      </c>
      <c r="O21" s="2">
        <v>6.5</v>
      </c>
      <c r="P21" s="2">
        <v>7</v>
      </c>
      <c r="Q21" s="2"/>
      <c r="R21" s="2"/>
      <c r="S21" s="2">
        <v>1</v>
      </c>
      <c r="T21" s="2"/>
      <c r="U21" s="3">
        <f t="shared" si="0"/>
        <v>86.67</v>
      </c>
      <c r="W21" t="s">
        <v>29</v>
      </c>
      <c r="X21">
        <v>31</v>
      </c>
      <c r="Y21">
        <v>53</v>
      </c>
      <c r="Z21">
        <v>3</v>
      </c>
      <c r="AA21">
        <v>2</v>
      </c>
      <c r="AB21" s="1">
        <f t="shared" si="1"/>
        <v>89</v>
      </c>
    </row>
    <row r="22" spans="1:28" x14ac:dyDescent="0.2">
      <c r="A22">
        <v>46</v>
      </c>
      <c r="B22" t="s">
        <v>30</v>
      </c>
      <c r="C22" s="2">
        <v>1</v>
      </c>
      <c r="D22" s="2">
        <v>2</v>
      </c>
      <c r="E22" s="2">
        <v>1</v>
      </c>
      <c r="F22" s="2">
        <v>4</v>
      </c>
      <c r="G22" s="2"/>
      <c r="H22" s="2">
        <v>3</v>
      </c>
      <c r="I22" s="2">
        <v>2</v>
      </c>
      <c r="J22" s="2">
        <v>3</v>
      </c>
      <c r="K22" s="2">
        <v>34</v>
      </c>
      <c r="L22" s="2">
        <v>124.7</v>
      </c>
      <c r="M22" s="2">
        <v>34.433399999999999</v>
      </c>
      <c r="N22" s="2">
        <v>61</v>
      </c>
      <c r="O22" s="2">
        <v>18.63</v>
      </c>
      <c r="P22" s="2">
        <v>24.5</v>
      </c>
      <c r="Q22" s="2"/>
      <c r="R22" s="2">
        <v>1.4</v>
      </c>
      <c r="S22" s="2">
        <v>2.5</v>
      </c>
      <c r="T22" s="2">
        <v>3</v>
      </c>
      <c r="U22" s="3">
        <f t="shared" si="0"/>
        <v>320.16339999999997</v>
      </c>
      <c r="W22" t="s">
        <v>30</v>
      </c>
      <c r="X22">
        <v>86</v>
      </c>
      <c r="Y22">
        <v>223</v>
      </c>
      <c r="Z22">
        <v>12</v>
      </c>
      <c r="AA22">
        <v>9</v>
      </c>
      <c r="AB22" s="1">
        <f t="shared" si="1"/>
        <v>330</v>
      </c>
    </row>
    <row r="23" spans="1:28" x14ac:dyDescent="0.2">
      <c r="A23">
        <v>19</v>
      </c>
      <c r="B23" t="s">
        <v>31</v>
      </c>
      <c r="C23" s="2">
        <v>1</v>
      </c>
      <c r="D23" s="2">
        <v>1</v>
      </c>
      <c r="E23" s="2"/>
      <c r="F23" s="2">
        <v>2</v>
      </c>
      <c r="G23" s="2"/>
      <c r="H23" s="2">
        <v>1</v>
      </c>
      <c r="I23" s="2">
        <v>1</v>
      </c>
      <c r="J23" s="2">
        <v>3</v>
      </c>
      <c r="K23" s="2">
        <v>11</v>
      </c>
      <c r="L23" s="2">
        <v>42</v>
      </c>
      <c r="M23" s="2">
        <v>14</v>
      </c>
      <c r="N23" s="2">
        <v>22.5</v>
      </c>
      <c r="O23" s="2">
        <v>8</v>
      </c>
      <c r="P23" s="2">
        <v>11</v>
      </c>
      <c r="Q23" s="2"/>
      <c r="R23" s="2">
        <v>1</v>
      </c>
      <c r="S23" s="2"/>
      <c r="T23" s="2">
        <v>7</v>
      </c>
      <c r="U23" s="3">
        <f t="shared" si="0"/>
        <v>125.5</v>
      </c>
      <c r="W23" t="s">
        <v>31</v>
      </c>
      <c r="X23">
        <v>32</v>
      </c>
      <c r="Y23">
        <v>89</v>
      </c>
      <c r="Z23">
        <v>4</v>
      </c>
      <c r="AA23">
        <v>5</v>
      </c>
      <c r="AB23" s="1">
        <f t="shared" si="1"/>
        <v>130</v>
      </c>
    </row>
    <row r="24" spans="1:28" x14ac:dyDescent="0.2">
      <c r="A24">
        <v>20</v>
      </c>
      <c r="B24" t="s">
        <v>32</v>
      </c>
      <c r="C24" s="2">
        <v>1</v>
      </c>
      <c r="D24" s="2">
        <v>3</v>
      </c>
      <c r="E24" s="2"/>
      <c r="F24" s="2">
        <v>3</v>
      </c>
      <c r="G24" s="2"/>
      <c r="H24" s="2">
        <v>1</v>
      </c>
      <c r="I24" s="2">
        <v>1</v>
      </c>
      <c r="J24" s="2">
        <v>1</v>
      </c>
      <c r="K24" s="2">
        <v>22</v>
      </c>
      <c r="L24" s="2">
        <v>135.1</v>
      </c>
      <c r="M24" s="2">
        <v>15.55</v>
      </c>
      <c r="N24" s="2">
        <v>35.1</v>
      </c>
      <c r="O24" s="2">
        <v>11.66</v>
      </c>
      <c r="P24" s="2">
        <v>39.008299999999998</v>
      </c>
      <c r="Q24" s="2">
        <v>1.9499999999999997</v>
      </c>
      <c r="R24" s="2">
        <v>0.35</v>
      </c>
      <c r="S24" s="2">
        <v>2</v>
      </c>
      <c r="T24" s="2">
        <v>6.0361000000000002</v>
      </c>
      <c r="U24" s="3">
        <f t="shared" si="0"/>
        <v>278.75439999999998</v>
      </c>
      <c r="W24" t="s">
        <v>32</v>
      </c>
      <c r="X24">
        <v>48</v>
      </c>
      <c r="Y24">
        <v>216</v>
      </c>
      <c r="Z24">
        <v>12</v>
      </c>
      <c r="AA24">
        <v>19</v>
      </c>
      <c r="AB24" s="1">
        <f t="shared" si="1"/>
        <v>295</v>
      </c>
    </row>
    <row r="25" spans="1:28" x14ac:dyDescent="0.2">
      <c r="A25">
        <v>21</v>
      </c>
      <c r="B25" t="s">
        <v>33</v>
      </c>
      <c r="C25" s="2">
        <v>1</v>
      </c>
      <c r="D25" s="2">
        <v>1</v>
      </c>
      <c r="E25" s="2">
        <v>1</v>
      </c>
      <c r="F25" s="2">
        <v>1</v>
      </c>
      <c r="G25" s="2"/>
      <c r="H25" s="2">
        <v>1</v>
      </c>
      <c r="I25" s="2"/>
      <c r="J25" s="2">
        <v>3</v>
      </c>
      <c r="K25" s="2">
        <v>17</v>
      </c>
      <c r="L25" s="2">
        <v>62</v>
      </c>
      <c r="M25" s="2">
        <v>10</v>
      </c>
      <c r="N25" s="2">
        <v>19.5</v>
      </c>
      <c r="O25" s="2">
        <v>13.5</v>
      </c>
      <c r="P25" s="2">
        <v>18</v>
      </c>
      <c r="Q25" s="2">
        <v>1</v>
      </c>
      <c r="R25" s="2">
        <v>1</v>
      </c>
      <c r="S25" s="2"/>
      <c r="T25" s="2">
        <v>1</v>
      </c>
      <c r="U25" s="3">
        <f t="shared" si="0"/>
        <v>151</v>
      </c>
      <c r="W25" t="s">
        <v>33</v>
      </c>
      <c r="X25">
        <v>42</v>
      </c>
      <c r="Y25">
        <v>108</v>
      </c>
      <c r="Z25">
        <v>1</v>
      </c>
      <c r="AA25">
        <v>1</v>
      </c>
      <c r="AB25" s="1">
        <f t="shared" si="1"/>
        <v>152</v>
      </c>
    </row>
    <row r="26" spans="1:28" x14ac:dyDescent="0.2">
      <c r="A26">
        <v>22</v>
      </c>
      <c r="B26" t="s">
        <v>34</v>
      </c>
      <c r="C26" s="2">
        <v>1</v>
      </c>
      <c r="D26" s="2">
        <v>1</v>
      </c>
      <c r="E26" s="2"/>
      <c r="F26" s="2">
        <v>2</v>
      </c>
      <c r="G26" s="2"/>
      <c r="H26" s="2">
        <v>1</v>
      </c>
      <c r="I26" s="2"/>
      <c r="J26" s="2">
        <v>3</v>
      </c>
      <c r="K26" s="2">
        <v>17</v>
      </c>
      <c r="L26" s="2">
        <v>67</v>
      </c>
      <c r="M26" s="2">
        <v>24</v>
      </c>
      <c r="N26" s="2">
        <v>39.57</v>
      </c>
      <c r="O26" s="2">
        <v>16.75</v>
      </c>
      <c r="P26" s="2">
        <v>19</v>
      </c>
      <c r="Q26" s="2"/>
      <c r="R26" s="2">
        <v>2</v>
      </c>
      <c r="S26" s="2">
        <v>1.3</v>
      </c>
      <c r="T26" s="2">
        <v>4</v>
      </c>
      <c r="U26" s="3">
        <f t="shared" si="0"/>
        <v>198.62</v>
      </c>
      <c r="W26" t="s">
        <v>34</v>
      </c>
      <c r="X26">
        <v>57</v>
      </c>
      <c r="Y26">
        <v>139</v>
      </c>
      <c r="Z26">
        <v>3</v>
      </c>
      <c r="AA26">
        <v>1</v>
      </c>
      <c r="AB26" s="1">
        <f t="shared" si="1"/>
        <v>200</v>
      </c>
    </row>
    <row r="27" spans="1:28" x14ac:dyDescent="0.2">
      <c r="A27">
        <v>23</v>
      </c>
      <c r="B27" t="s">
        <v>35</v>
      </c>
      <c r="C27" s="2">
        <v>1</v>
      </c>
      <c r="D27" s="2">
        <v>5</v>
      </c>
      <c r="E27" s="2">
        <v>1</v>
      </c>
      <c r="F27" s="2">
        <v>3</v>
      </c>
      <c r="G27" s="2"/>
      <c r="H27" s="2">
        <v>1</v>
      </c>
      <c r="I27" s="2">
        <v>4</v>
      </c>
      <c r="J27" s="2">
        <v>2</v>
      </c>
      <c r="K27" s="2">
        <v>34.5</v>
      </c>
      <c r="L27" s="2">
        <v>266.2</v>
      </c>
      <c r="M27" s="2">
        <v>4.1500000000000004</v>
      </c>
      <c r="N27" s="2">
        <v>46</v>
      </c>
      <c r="O27" s="2">
        <v>31.020000000000003</v>
      </c>
      <c r="P27" s="2">
        <v>100.75</v>
      </c>
      <c r="Q27" s="2">
        <v>1</v>
      </c>
      <c r="R27" s="2">
        <v>5</v>
      </c>
      <c r="S27" s="2">
        <v>5.0999999999999996</v>
      </c>
      <c r="T27" s="2">
        <v>15.5</v>
      </c>
      <c r="U27" s="3">
        <f t="shared" si="0"/>
        <v>526.22</v>
      </c>
      <c r="W27" t="s">
        <v>35</v>
      </c>
      <c r="X27">
        <v>77</v>
      </c>
      <c r="Y27">
        <v>440</v>
      </c>
      <c r="Z27">
        <v>9</v>
      </c>
      <c r="AA27">
        <v>11</v>
      </c>
      <c r="AB27" s="1">
        <f t="shared" si="1"/>
        <v>537</v>
      </c>
    </row>
    <row r="28" spans="1:28" x14ac:dyDescent="0.2">
      <c r="A28">
        <v>24</v>
      </c>
      <c r="B28" t="s">
        <v>36</v>
      </c>
      <c r="C28" s="2">
        <v>1</v>
      </c>
      <c r="D28" s="2">
        <v>2</v>
      </c>
      <c r="E28" s="2">
        <v>1</v>
      </c>
      <c r="F28" s="2">
        <v>3</v>
      </c>
      <c r="G28" s="2"/>
      <c r="H28" s="2">
        <v>1</v>
      </c>
      <c r="I28" s="2"/>
      <c r="J28" s="2">
        <v>2</v>
      </c>
      <c r="K28" s="2">
        <v>23</v>
      </c>
      <c r="L28" s="2">
        <v>77</v>
      </c>
      <c r="M28" s="2">
        <v>32</v>
      </c>
      <c r="N28" s="2">
        <v>43.5</v>
      </c>
      <c r="O28" s="2">
        <v>12</v>
      </c>
      <c r="P28" s="2">
        <v>20.7</v>
      </c>
      <c r="Q28" s="2">
        <v>1</v>
      </c>
      <c r="R28" s="2"/>
      <c r="S28" s="2">
        <v>1</v>
      </c>
      <c r="T28" s="2">
        <v>1.5</v>
      </c>
      <c r="U28" s="3">
        <f t="shared" si="0"/>
        <v>221.7</v>
      </c>
      <c r="W28" t="s">
        <v>36</v>
      </c>
      <c r="X28">
        <v>70</v>
      </c>
      <c r="Y28">
        <v>149</v>
      </c>
      <c r="AA28">
        <v>6</v>
      </c>
      <c r="AB28" s="1">
        <f t="shared" si="1"/>
        <v>225</v>
      </c>
    </row>
    <row r="29" spans="1:28" x14ac:dyDescent="0.2">
      <c r="A29">
        <v>25</v>
      </c>
      <c r="B29" t="s">
        <v>37</v>
      </c>
      <c r="C29" s="2"/>
      <c r="D29" s="2">
        <v>1</v>
      </c>
      <c r="E29" s="2"/>
      <c r="F29" s="2">
        <v>2</v>
      </c>
      <c r="G29" s="2"/>
      <c r="H29" s="2">
        <v>1</v>
      </c>
      <c r="I29" s="2"/>
      <c r="J29" s="2">
        <v>3</v>
      </c>
      <c r="K29" s="2">
        <v>12</v>
      </c>
      <c r="L29" s="2">
        <v>64</v>
      </c>
      <c r="M29" s="2">
        <v>12</v>
      </c>
      <c r="N29" s="2">
        <v>11.5</v>
      </c>
      <c r="O29" s="2">
        <v>8</v>
      </c>
      <c r="P29" s="2">
        <v>5</v>
      </c>
      <c r="Q29" s="2"/>
      <c r="R29" s="2">
        <v>1</v>
      </c>
      <c r="S29" s="2">
        <v>1</v>
      </c>
      <c r="T29" s="2">
        <v>1.5</v>
      </c>
      <c r="U29" s="3">
        <f t="shared" si="0"/>
        <v>123</v>
      </c>
      <c r="W29" t="s">
        <v>37</v>
      </c>
      <c r="X29">
        <v>32</v>
      </c>
      <c r="Y29">
        <v>89</v>
      </c>
      <c r="Z29">
        <v>2</v>
      </c>
      <c r="AA29">
        <v>2</v>
      </c>
      <c r="AB29" s="1">
        <f t="shared" si="1"/>
        <v>125</v>
      </c>
    </row>
    <row r="30" spans="1:28" x14ac:dyDescent="0.2">
      <c r="A30">
        <v>26</v>
      </c>
      <c r="B30" t="s">
        <v>38</v>
      </c>
      <c r="C30" s="2">
        <v>1</v>
      </c>
      <c r="D30" s="2">
        <v>2</v>
      </c>
      <c r="E30" s="2">
        <v>1</v>
      </c>
      <c r="F30" s="2">
        <v>2</v>
      </c>
      <c r="G30" s="2">
        <v>1</v>
      </c>
      <c r="H30" s="2"/>
      <c r="I30" s="2"/>
      <c r="J30" s="2">
        <v>3</v>
      </c>
      <c r="K30" s="2">
        <v>17.61</v>
      </c>
      <c r="L30" s="2">
        <v>83.114999999999995</v>
      </c>
      <c r="M30" s="2">
        <v>14.78</v>
      </c>
      <c r="N30" s="2">
        <v>20.647000000000002</v>
      </c>
      <c r="O30" s="2">
        <v>10.82</v>
      </c>
      <c r="P30" s="2">
        <v>15.26</v>
      </c>
      <c r="Q30" s="2">
        <v>1</v>
      </c>
      <c r="R30" s="2">
        <v>0.11</v>
      </c>
      <c r="S30" s="2">
        <v>0.5</v>
      </c>
      <c r="T30" s="2">
        <v>0.5</v>
      </c>
      <c r="U30" s="3">
        <f t="shared" si="0"/>
        <v>174.34199999999998</v>
      </c>
      <c r="W30" t="s">
        <v>38</v>
      </c>
      <c r="X30">
        <v>42</v>
      </c>
      <c r="Y30">
        <v>122</v>
      </c>
      <c r="Z30">
        <v>11</v>
      </c>
      <c r="AA30">
        <v>16</v>
      </c>
      <c r="AB30" s="1">
        <f t="shared" si="1"/>
        <v>191</v>
      </c>
    </row>
    <row r="31" spans="1:28" x14ac:dyDescent="0.2">
      <c r="A31">
        <v>27</v>
      </c>
      <c r="B31" t="s">
        <v>39</v>
      </c>
      <c r="C31" s="2"/>
      <c r="D31" s="2">
        <v>3</v>
      </c>
      <c r="E31" s="2">
        <v>3</v>
      </c>
      <c r="F31" s="2">
        <v>1</v>
      </c>
      <c r="G31" s="2"/>
      <c r="H31" s="2"/>
      <c r="I31" s="2">
        <v>0.5</v>
      </c>
      <c r="J31" s="2"/>
      <c r="K31" s="2">
        <v>43</v>
      </c>
      <c r="L31" s="2">
        <v>169.5</v>
      </c>
      <c r="M31" s="2">
        <v>24.5</v>
      </c>
      <c r="N31" s="2">
        <v>38.159999999999997</v>
      </c>
      <c r="O31" s="2">
        <v>20.230600000000003</v>
      </c>
      <c r="P31" s="2">
        <v>59.54</v>
      </c>
      <c r="Q31" s="2">
        <v>2.75</v>
      </c>
      <c r="R31" s="2">
        <v>4</v>
      </c>
      <c r="S31" s="2">
        <v>3.25</v>
      </c>
      <c r="T31" s="2">
        <v>6.5</v>
      </c>
      <c r="U31" s="3">
        <f t="shared" si="0"/>
        <v>378.93059999999997</v>
      </c>
      <c r="W31" t="s">
        <v>39</v>
      </c>
      <c r="X31">
        <v>93</v>
      </c>
      <c r="Y31">
        <v>279</v>
      </c>
      <c r="Z31">
        <v>9</v>
      </c>
      <c r="AA31">
        <v>5</v>
      </c>
      <c r="AB31" s="1">
        <f t="shared" si="1"/>
        <v>386</v>
      </c>
    </row>
    <row r="32" spans="1:28" x14ac:dyDescent="0.2">
      <c r="A32">
        <v>28</v>
      </c>
      <c r="B32" t="s">
        <v>40</v>
      </c>
      <c r="C32" s="2">
        <v>1</v>
      </c>
      <c r="D32" s="2">
        <v>1</v>
      </c>
      <c r="E32" s="2"/>
      <c r="F32" s="2">
        <v>2</v>
      </c>
      <c r="G32" s="2"/>
      <c r="H32" s="2">
        <v>1</v>
      </c>
      <c r="I32" s="2"/>
      <c r="J32" s="2">
        <v>3</v>
      </c>
      <c r="K32" s="2">
        <v>17</v>
      </c>
      <c r="L32" s="2">
        <v>57</v>
      </c>
      <c r="M32" s="2">
        <v>13.5</v>
      </c>
      <c r="N32" s="2">
        <v>20.75</v>
      </c>
      <c r="O32" s="2">
        <v>10.75</v>
      </c>
      <c r="P32" s="2">
        <v>15</v>
      </c>
      <c r="Q32" s="2">
        <v>1</v>
      </c>
      <c r="R32" s="2">
        <v>2.5</v>
      </c>
      <c r="S32" s="2">
        <v>0.5</v>
      </c>
      <c r="T32" s="2">
        <v>5</v>
      </c>
      <c r="U32" s="3">
        <f t="shared" si="0"/>
        <v>151</v>
      </c>
      <c r="W32" t="s">
        <v>40</v>
      </c>
      <c r="X32">
        <v>40</v>
      </c>
      <c r="Y32">
        <v>105</v>
      </c>
      <c r="Z32">
        <v>5</v>
      </c>
      <c r="AA32">
        <v>6</v>
      </c>
      <c r="AB32" s="1">
        <f t="shared" si="1"/>
        <v>156</v>
      </c>
    </row>
    <row r="33" spans="1:28" x14ac:dyDescent="0.2">
      <c r="A33">
        <v>29</v>
      </c>
      <c r="B33" t="s">
        <v>41</v>
      </c>
      <c r="C33" s="2">
        <v>1</v>
      </c>
      <c r="D33" s="2"/>
      <c r="E33" s="2">
        <v>1</v>
      </c>
      <c r="F33" s="2">
        <v>2</v>
      </c>
      <c r="G33" s="2"/>
      <c r="H33" s="2">
        <v>1</v>
      </c>
      <c r="I33" s="2"/>
      <c r="J33" s="2">
        <v>2</v>
      </c>
      <c r="K33" s="2">
        <v>8</v>
      </c>
      <c r="L33" s="2">
        <v>34</v>
      </c>
      <c r="M33" s="2">
        <v>12.75</v>
      </c>
      <c r="N33" s="2">
        <v>16.25</v>
      </c>
      <c r="O33" s="2">
        <v>6.25</v>
      </c>
      <c r="P33" s="2">
        <v>11</v>
      </c>
      <c r="Q33" s="2"/>
      <c r="R33" s="2"/>
      <c r="S33" s="2"/>
      <c r="T33" s="2">
        <v>2</v>
      </c>
      <c r="U33" s="3">
        <f t="shared" si="0"/>
        <v>97.25</v>
      </c>
      <c r="W33" t="s">
        <v>41</v>
      </c>
      <c r="X33">
        <v>23</v>
      </c>
      <c r="Y33">
        <v>68</v>
      </c>
      <c r="Z33">
        <v>10</v>
      </c>
      <c r="AA33">
        <v>3</v>
      </c>
      <c r="AB33" s="1">
        <f t="shared" si="1"/>
        <v>104</v>
      </c>
    </row>
    <row r="34" spans="1:28" x14ac:dyDescent="0.2">
      <c r="A34">
        <v>30</v>
      </c>
      <c r="B34" t="s">
        <v>42</v>
      </c>
      <c r="C34" s="2"/>
      <c r="D34" s="2">
        <v>1</v>
      </c>
      <c r="E34" s="2"/>
      <c r="F34" s="2"/>
      <c r="G34" s="2"/>
      <c r="H34" s="2"/>
      <c r="I34" s="2"/>
      <c r="J34" s="2"/>
      <c r="K34" s="2"/>
      <c r="L34" s="2"/>
      <c r="M34" s="2">
        <v>2</v>
      </c>
      <c r="N34" s="2">
        <v>2</v>
      </c>
      <c r="O34" s="2">
        <v>1</v>
      </c>
      <c r="P34" s="2"/>
      <c r="Q34" s="2"/>
      <c r="R34" s="2"/>
      <c r="S34" s="2"/>
      <c r="T34" s="2"/>
      <c r="U34" s="3">
        <f t="shared" si="0"/>
        <v>6</v>
      </c>
      <c r="W34" t="s">
        <v>42</v>
      </c>
      <c r="X34">
        <v>3</v>
      </c>
      <c r="Y34">
        <v>3</v>
      </c>
      <c r="AB34" s="1">
        <f t="shared" si="1"/>
        <v>6</v>
      </c>
    </row>
    <row r="35" spans="1:28" x14ac:dyDescent="0.2">
      <c r="A35">
        <v>31</v>
      </c>
      <c r="B35" t="s">
        <v>43</v>
      </c>
      <c r="C35" s="2">
        <v>1</v>
      </c>
      <c r="D35" s="2">
        <v>1</v>
      </c>
      <c r="E35" s="2"/>
      <c r="F35" s="2">
        <v>3</v>
      </c>
      <c r="G35" s="2"/>
      <c r="H35" s="2">
        <v>1</v>
      </c>
      <c r="I35" s="2"/>
      <c r="J35" s="2">
        <v>2</v>
      </c>
      <c r="K35" s="2">
        <v>27.753300000000003</v>
      </c>
      <c r="L35" s="2">
        <v>105.5</v>
      </c>
      <c r="M35" s="2">
        <v>6.35</v>
      </c>
      <c r="N35" s="2">
        <v>22.75</v>
      </c>
      <c r="O35" s="2">
        <v>13</v>
      </c>
      <c r="P35" s="2">
        <v>17</v>
      </c>
      <c r="Q35" s="2">
        <v>1</v>
      </c>
      <c r="R35" s="2">
        <v>4.5</v>
      </c>
      <c r="S35" s="2">
        <v>1</v>
      </c>
      <c r="T35" s="2">
        <v>1</v>
      </c>
      <c r="U35" s="3">
        <f t="shared" si="0"/>
        <v>207.85329999999999</v>
      </c>
      <c r="W35" t="s">
        <v>43</v>
      </c>
      <c r="X35">
        <v>44</v>
      </c>
      <c r="Y35">
        <v>156</v>
      </c>
      <c r="Z35">
        <v>9</v>
      </c>
      <c r="AA35">
        <v>5</v>
      </c>
      <c r="AB35" s="1">
        <f t="shared" si="1"/>
        <v>214</v>
      </c>
    </row>
    <row r="36" spans="1:28" x14ac:dyDescent="0.2">
      <c r="A36">
        <v>34</v>
      </c>
      <c r="B36" t="s">
        <v>44</v>
      </c>
      <c r="C36" s="2">
        <v>1</v>
      </c>
      <c r="D36" s="2">
        <v>2</v>
      </c>
      <c r="E36" s="2">
        <v>1</v>
      </c>
      <c r="F36" s="2">
        <v>3</v>
      </c>
      <c r="G36" s="2">
        <v>1</v>
      </c>
      <c r="H36" s="2"/>
      <c r="I36" s="2">
        <v>1</v>
      </c>
      <c r="J36" s="2">
        <v>2</v>
      </c>
      <c r="K36" s="2">
        <v>19.5</v>
      </c>
      <c r="L36" s="2">
        <v>80.989999999999995</v>
      </c>
      <c r="M36" s="2">
        <v>26.5</v>
      </c>
      <c r="N36" s="2">
        <v>27.5</v>
      </c>
      <c r="O36" s="2">
        <v>13.5</v>
      </c>
      <c r="P36" s="2">
        <v>17</v>
      </c>
      <c r="Q36" s="2"/>
      <c r="R36" s="2">
        <v>1</v>
      </c>
      <c r="S36" s="2">
        <v>1</v>
      </c>
      <c r="T36" s="2">
        <v>3</v>
      </c>
      <c r="U36" s="3">
        <f t="shared" si="0"/>
        <v>200.99</v>
      </c>
      <c r="W36" t="s">
        <v>44</v>
      </c>
      <c r="X36">
        <v>62</v>
      </c>
      <c r="Y36">
        <v>136</v>
      </c>
      <c r="Z36">
        <v>3</v>
      </c>
      <c r="AA36">
        <v>2</v>
      </c>
      <c r="AB36" s="1">
        <f t="shared" si="1"/>
        <v>203</v>
      </c>
    </row>
    <row r="37" spans="1:28" x14ac:dyDescent="0.2">
      <c r="A37">
        <v>35</v>
      </c>
      <c r="B37" t="s">
        <v>45</v>
      </c>
      <c r="C37" s="2">
        <v>1</v>
      </c>
      <c r="D37" s="2">
        <v>1</v>
      </c>
      <c r="E37" s="2"/>
      <c r="F37" s="2">
        <v>2</v>
      </c>
      <c r="G37" s="2"/>
      <c r="H37" s="2">
        <v>1</v>
      </c>
      <c r="I37" s="2"/>
      <c r="J37" s="2">
        <v>2</v>
      </c>
      <c r="K37" s="2">
        <v>18.75</v>
      </c>
      <c r="L37" s="2">
        <v>62.5</v>
      </c>
      <c r="M37" s="2">
        <v>12.5</v>
      </c>
      <c r="N37" s="2">
        <v>10</v>
      </c>
      <c r="O37" s="2">
        <v>7.5</v>
      </c>
      <c r="P37" s="2">
        <v>12</v>
      </c>
      <c r="Q37" s="2"/>
      <c r="R37" s="2">
        <v>1</v>
      </c>
      <c r="S37" s="2">
        <v>1.67</v>
      </c>
      <c r="T37" s="2">
        <v>3</v>
      </c>
      <c r="U37" s="3">
        <f t="shared" si="0"/>
        <v>135.91999999999999</v>
      </c>
      <c r="W37" t="s">
        <v>45</v>
      </c>
      <c r="X37">
        <v>38</v>
      </c>
      <c r="Y37">
        <v>94</v>
      </c>
      <c r="Z37">
        <v>4</v>
      </c>
      <c r="AA37">
        <v>3</v>
      </c>
      <c r="AB37" s="1">
        <f t="shared" si="1"/>
        <v>139</v>
      </c>
    </row>
    <row r="38" spans="1:28" x14ac:dyDescent="0.2">
      <c r="A38">
        <v>37</v>
      </c>
      <c r="B38" t="s">
        <v>46</v>
      </c>
      <c r="C38" s="2">
        <v>1</v>
      </c>
      <c r="D38" s="2">
        <v>3</v>
      </c>
      <c r="E38" s="2">
        <v>1</v>
      </c>
      <c r="F38" s="2">
        <v>5</v>
      </c>
      <c r="G38" s="2"/>
      <c r="H38" s="2">
        <v>1</v>
      </c>
      <c r="I38" s="2">
        <v>3</v>
      </c>
      <c r="J38" s="2">
        <v>3</v>
      </c>
      <c r="K38" s="2">
        <v>35</v>
      </c>
      <c r="L38" s="2">
        <v>146</v>
      </c>
      <c r="M38" s="2">
        <v>24</v>
      </c>
      <c r="N38" s="2">
        <v>56</v>
      </c>
      <c r="O38" s="2">
        <v>23.5</v>
      </c>
      <c r="P38" s="2">
        <v>34.5</v>
      </c>
      <c r="Q38" s="2"/>
      <c r="R38" s="2"/>
      <c r="S38" s="2">
        <v>1</v>
      </c>
      <c r="T38" s="2">
        <v>1</v>
      </c>
      <c r="U38" s="3">
        <f t="shared" si="0"/>
        <v>338</v>
      </c>
      <c r="W38" t="s">
        <v>46</v>
      </c>
      <c r="X38">
        <v>85</v>
      </c>
      <c r="Y38">
        <v>250</v>
      </c>
      <c r="Z38">
        <v>5</v>
      </c>
      <c r="AA38">
        <v>1</v>
      </c>
      <c r="AB38" s="1">
        <f t="shared" si="1"/>
        <v>341</v>
      </c>
    </row>
    <row r="39" spans="1:28" x14ac:dyDescent="0.2">
      <c r="A39">
        <v>38</v>
      </c>
      <c r="B39" t="s">
        <v>47</v>
      </c>
      <c r="C39" s="2"/>
      <c r="D39" s="2">
        <v>1</v>
      </c>
      <c r="E39" s="2">
        <v>1</v>
      </c>
      <c r="F39" s="2">
        <v>1</v>
      </c>
      <c r="G39" s="2"/>
      <c r="H39" s="2"/>
      <c r="I39" s="2">
        <v>1</v>
      </c>
      <c r="J39" s="2">
        <v>1</v>
      </c>
      <c r="K39" s="2">
        <v>18</v>
      </c>
      <c r="L39" s="2">
        <v>53.75</v>
      </c>
      <c r="M39" s="2">
        <v>12</v>
      </c>
      <c r="N39" s="2">
        <v>15.5</v>
      </c>
      <c r="O39" s="2">
        <v>11</v>
      </c>
      <c r="P39" s="2">
        <v>9</v>
      </c>
      <c r="Q39" s="2">
        <v>0.5</v>
      </c>
      <c r="R39" s="2">
        <v>0.5</v>
      </c>
      <c r="S39" s="2"/>
      <c r="T39" s="2">
        <v>2.5</v>
      </c>
      <c r="U39" s="3">
        <f t="shared" si="0"/>
        <v>127.75</v>
      </c>
      <c r="W39" t="s">
        <v>47</v>
      </c>
      <c r="X39">
        <v>39</v>
      </c>
      <c r="Y39">
        <v>80</v>
      </c>
      <c r="Z39">
        <v>9</v>
      </c>
      <c r="AA39">
        <v>9</v>
      </c>
      <c r="AB39" s="1">
        <f t="shared" si="1"/>
        <v>137</v>
      </c>
    </row>
    <row r="40" spans="1:28" x14ac:dyDescent="0.2">
      <c r="A40">
        <v>32</v>
      </c>
      <c r="B40" t="s">
        <v>48</v>
      </c>
      <c r="C40" s="2">
        <v>1</v>
      </c>
      <c r="D40" s="2">
        <v>1</v>
      </c>
      <c r="E40" s="2"/>
      <c r="F40" s="2">
        <v>3</v>
      </c>
      <c r="G40" s="2"/>
      <c r="H40" s="2">
        <v>1</v>
      </c>
      <c r="I40" s="2">
        <v>1</v>
      </c>
      <c r="J40" s="2">
        <v>3</v>
      </c>
      <c r="K40" s="2">
        <v>32</v>
      </c>
      <c r="L40" s="2">
        <v>104.67</v>
      </c>
      <c r="M40" s="2">
        <v>22.83</v>
      </c>
      <c r="N40" s="2">
        <v>32.5</v>
      </c>
      <c r="O40" s="2">
        <v>14.083</v>
      </c>
      <c r="P40" s="2">
        <v>23</v>
      </c>
      <c r="Q40" s="2"/>
      <c r="R40" s="2"/>
      <c r="S40" s="2">
        <v>1</v>
      </c>
      <c r="T40" s="2">
        <v>2.5</v>
      </c>
      <c r="U40" s="3">
        <f t="shared" si="0"/>
        <v>242.583</v>
      </c>
      <c r="W40" t="s">
        <v>48</v>
      </c>
      <c r="X40">
        <v>67</v>
      </c>
      <c r="Y40">
        <v>168</v>
      </c>
      <c r="Z40">
        <v>7</v>
      </c>
      <c r="AA40">
        <v>7</v>
      </c>
      <c r="AB40" s="1">
        <f t="shared" si="1"/>
        <v>249</v>
      </c>
    </row>
    <row r="41" spans="1:28" x14ac:dyDescent="0.2">
      <c r="A41">
        <v>33</v>
      </c>
      <c r="B41" t="s">
        <v>49</v>
      </c>
      <c r="C41" s="2"/>
      <c r="D41" s="2"/>
      <c r="E41" s="2"/>
      <c r="F41" s="2">
        <v>2</v>
      </c>
      <c r="G41" s="2">
        <v>1</v>
      </c>
      <c r="H41" s="2"/>
      <c r="I41" s="2"/>
      <c r="J41" s="2">
        <v>2</v>
      </c>
      <c r="K41" s="2">
        <v>12</v>
      </c>
      <c r="L41" s="2">
        <v>55</v>
      </c>
      <c r="M41" s="2">
        <v>18</v>
      </c>
      <c r="N41" s="2">
        <v>17.5</v>
      </c>
      <c r="O41" s="2">
        <v>7.5</v>
      </c>
      <c r="P41" s="2">
        <v>7</v>
      </c>
      <c r="Q41" s="2"/>
      <c r="R41" s="2"/>
      <c r="S41" s="2">
        <v>1</v>
      </c>
      <c r="T41" s="2">
        <v>1</v>
      </c>
      <c r="U41" s="3">
        <f t="shared" si="0"/>
        <v>124</v>
      </c>
      <c r="W41" t="s">
        <v>49</v>
      </c>
      <c r="X41">
        <v>36</v>
      </c>
      <c r="Y41">
        <v>83</v>
      </c>
      <c r="Z41">
        <v>7</v>
      </c>
      <c r="AA41">
        <v>3</v>
      </c>
      <c r="AB41" s="1">
        <f t="shared" si="1"/>
        <v>129</v>
      </c>
    </row>
    <row r="42" spans="1:28" x14ac:dyDescent="0.2">
      <c r="A42">
        <v>39</v>
      </c>
      <c r="B42" t="s">
        <v>50</v>
      </c>
      <c r="C42" s="2">
        <v>1</v>
      </c>
      <c r="D42" s="2">
        <v>1</v>
      </c>
      <c r="E42" s="2">
        <v>1</v>
      </c>
      <c r="F42" s="2">
        <v>1</v>
      </c>
      <c r="G42" s="2"/>
      <c r="H42" s="2">
        <v>1</v>
      </c>
      <c r="I42" s="2"/>
      <c r="J42" s="2">
        <v>2</v>
      </c>
      <c r="K42" s="2">
        <v>7</v>
      </c>
      <c r="L42" s="2">
        <v>21</v>
      </c>
      <c r="M42" s="2">
        <v>16.329999999999998</v>
      </c>
      <c r="N42" s="2">
        <v>29</v>
      </c>
      <c r="O42" s="2">
        <v>6</v>
      </c>
      <c r="P42" s="2">
        <v>7</v>
      </c>
      <c r="Q42" s="2"/>
      <c r="R42" s="2"/>
      <c r="S42" s="2"/>
      <c r="T42" s="2">
        <v>0.2</v>
      </c>
      <c r="U42" s="3">
        <f t="shared" si="0"/>
        <v>93.53</v>
      </c>
      <c r="W42" t="s">
        <v>50</v>
      </c>
      <c r="X42">
        <v>27</v>
      </c>
      <c r="Y42">
        <v>62</v>
      </c>
      <c r="Z42">
        <v>7</v>
      </c>
      <c r="AA42">
        <v>3</v>
      </c>
      <c r="AB42" s="1">
        <f t="shared" si="1"/>
        <v>99</v>
      </c>
    </row>
    <row r="43" spans="1:28" x14ac:dyDescent="0.2">
      <c r="A43">
        <v>40</v>
      </c>
      <c r="B43" t="s">
        <v>51</v>
      </c>
      <c r="C43" s="2"/>
      <c r="D43" s="2">
        <v>1</v>
      </c>
      <c r="E43" s="2"/>
      <c r="F43" s="2"/>
      <c r="G43" s="2"/>
      <c r="H43" s="2"/>
      <c r="I43" s="2"/>
      <c r="J43" s="2"/>
      <c r="K43" s="2"/>
      <c r="L43" s="2"/>
      <c r="M43" s="2"/>
      <c r="N43" s="2">
        <v>2</v>
      </c>
      <c r="O43" s="2"/>
      <c r="P43" s="2">
        <v>2</v>
      </c>
      <c r="Q43" s="2"/>
      <c r="R43" s="2"/>
      <c r="S43" s="2"/>
      <c r="T43" s="2"/>
      <c r="U43" s="3">
        <f t="shared" si="0"/>
        <v>5</v>
      </c>
      <c r="W43" t="s">
        <v>51</v>
      </c>
      <c r="Y43">
        <v>5</v>
      </c>
      <c r="AB43" s="1">
        <f t="shared" si="1"/>
        <v>5</v>
      </c>
    </row>
    <row r="44" spans="1:28" x14ac:dyDescent="0.2">
      <c r="A44">
        <v>41</v>
      </c>
      <c r="B44" t="s">
        <v>52</v>
      </c>
      <c r="C44" s="2">
        <v>1</v>
      </c>
      <c r="D44" s="2">
        <v>2</v>
      </c>
      <c r="E44" s="2"/>
      <c r="F44" s="2">
        <v>2</v>
      </c>
      <c r="G44" s="2"/>
      <c r="H44" s="2">
        <v>1</v>
      </c>
      <c r="I44" s="2">
        <v>1</v>
      </c>
      <c r="J44" s="2">
        <v>1</v>
      </c>
      <c r="K44" s="2">
        <v>7</v>
      </c>
      <c r="L44" s="2">
        <v>71</v>
      </c>
      <c r="M44" s="2">
        <v>8.1</v>
      </c>
      <c r="N44" s="2">
        <v>27.5</v>
      </c>
      <c r="O44" s="2">
        <v>16</v>
      </c>
      <c r="P44" s="2">
        <v>17</v>
      </c>
      <c r="Q44" s="2">
        <v>1</v>
      </c>
      <c r="R44" s="2"/>
      <c r="S44" s="2">
        <v>1</v>
      </c>
      <c r="T44" s="2"/>
      <c r="U44" s="3">
        <f t="shared" si="0"/>
        <v>156.6</v>
      </c>
      <c r="W44" t="s">
        <v>52</v>
      </c>
      <c r="X44">
        <v>34</v>
      </c>
      <c r="Y44">
        <v>122</v>
      </c>
      <c r="Z44">
        <v>1</v>
      </c>
      <c r="AA44">
        <v>1</v>
      </c>
      <c r="AB44" s="1">
        <f t="shared" si="1"/>
        <v>158</v>
      </c>
    </row>
    <row r="45" spans="1:28" x14ac:dyDescent="0.2">
      <c r="A45">
        <v>42</v>
      </c>
      <c r="B45" t="s">
        <v>53</v>
      </c>
      <c r="C45" s="2">
        <v>1</v>
      </c>
      <c r="D45" s="2">
        <v>1</v>
      </c>
      <c r="E45" s="2">
        <v>1</v>
      </c>
      <c r="F45" s="2">
        <v>1</v>
      </c>
      <c r="G45" s="2"/>
      <c r="H45" s="2">
        <v>1</v>
      </c>
      <c r="I45" s="2">
        <v>1</v>
      </c>
      <c r="J45" s="2">
        <v>2</v>
      </c>
      <c r="K45" s="2">
        <v>8</v>
      </c>
      <c r="L45" s="2">
        <v>31</v>
      </c>
      <c r="M45" s="2">
        <v>12.5</v>
      </c>
      <c r="N45" s="2">
        <v>29</v>
      </c>
      <c r="O45" s="2">
        <v>7</v>
      </c>
      <c r="P45" s="2">
        <v>7</v>
      </c>
      <c r="Q45" s="2">
        <v>1</v>
      </c>
      <c r="R45" s="2"/>
      <c r="S45" s="2">
        <v>1</v>
      </c>
      <c r="T45" s="2">
        <v>2</v>
      </c>
      <c r="U45" s="3">
        <f t="shared" si="0"/>
        <v>106.5</v>
      </c>
      <c r="W45" t="s">
        <v>53</v>
      </c>
      <c r="X45">
        <v>31</v>
      </c>
      <c r="Y45">
        <v>75</v>
      </c>
      <c r="Z45">
        <v>1</v>
      </c>
      <c r="AB45" s="1">
        <f t="shared" si="1"/>
        <v>107</v>
      </c>
    </row>
    <row r="46" spans="1:28" x14ac:dyDescent="0.2">
      <c r="A46">
        <v>43</v>
      </c>
      <c r="B46" t="s">
        <v>54</v>
      </c>
      <c r="C46" s="2">
        <v>1</v>
      </c>
      <c r="D46" s="2">
        <v>3</v>
      </c>
      <c r="E46" s="2">
        <v>1</v>
      </c>
      <c r="F46" s="2">
        <v>1</v>
      </c>
      <c r="G46" s="2">
        <v>1</v>
      </c>
      <c r="H46" s="2"/>
      <c r="I46" s="2"/>
      <c r="J46" s="2">
        <v>3</v>
      </c>
      <c r="K46" s="2">
        <v>27.75</v>
      </c>
      <c r="L46" s="2">
        <v>110.25</v>
      </c>
      <c r="M46" s="2">
        <v>3</v>
      </c>
      <c r="N46" s="2">
        <v>14.2</v>
      </c>
      <c r="O46" s="2">
        <v>8.75</v>
      </c>
      <c r="P46" s="2">
        <v>18.25</v>
      </c>
      <c r="Q46" s="2"/>
      <c r="R46" s="2">
        <v>3</v>
      </c>
      <c r="S46" s="2">
        <v>2</v>
      </c>
      <c r="T46" s="2">
        <v>2</v>
      </c>
      <c r="U46" s="3">
        <f t="shared" si="0"/>
        <v>199.2</v>
      </c>
      <c r="W46" t="s">
        <v>54</v>
      </c>
      <c r="X46">
        <v>41</v>
      </c>
      <c r="Y46">
        <v>152</v>
      </c>
      <c r="Z46">
        <v>4</v>
      </c>
      <c r="AA46">
        <v>7</v>
      </c>
      <c r="AB46" s="1">
        <f t="shared" si="1"/>
        <v>204</v>
      </c>
    </row>
    <row r="47" spans="1:28" x14ac:dyDescent="0.2">
      <c r="A47">
        <v>36</v>
      </c>
      <c r="B47" s="11" t="s">
        <v>61</v>
      </c>
      <c r="C47" s="2">
        <v>1</v>
      </c>
      <c r="F47" s="2">
        <v>1</v>
      </c>
      <c r="H47" s="2">
        <v>1</v>
      </c>
      <c r="I47">
        <v>1</v>
      </c>
      <c r="J47" s="2">
        <v>3</v>
      </c>
      <c r="K47" s="2">
        <v>1</v>
      </c>
      <c r="L47" s="2">
        <v>9</v>
      </c>
      <c r="M47" s="2">
        <v>1</v>
      </c>
      <c r="P47" s="2">
        <v>1</v>
      </c>
      <c r="T47" s="2">
        <v>1</v>
      </c>
      <c r="U47" s="3">
        <f t="shared" si="0"/>
        <v>20</v>
      </c>
    </row>
    <row r="48" spans="1:28" x14ac:dyDescent="0.2">
      <c r="A48">
        <v>44</v>
      </c>
      <c r="B48" t="s">
        <v>62</v>
      </c>
      <c r="C48" s="2">
        <v>1</v>
      </c>
      <c r="D48" s="2">
        <v>1</v>
      </c>
      <c r="F48" s="2">
        <v>4</v>
      </c>
      <c r="H48" s="2">
        <v>1</v>
      </c>
      <c r="J48" s="2"/>
      <c r="K48" s="2"/>
      <c r="M48" s="2">
        <v>11</v>
      </c>
      <c r="N48" s="2">
        <v>90</v>
      </c>
      <c r="O48" s="2">
        <v>4</v>
      </c>
      <c r="P48" s="2">
        <v>7</v>
      </c>
      <c r="S48" s="2">
        <v>2</v>
      </c>
      <c r="T48" s="2">
        <v>2</v>
      </c>
      <c r="U48" s="3">
        <f t="shared" si="0"/>
        <v>123</v>
      </c>
    </row>
    <row r="49" spans="1:28" x14ac:dyDescent="0.2">
      <c r="A49" s="1"/>
      <c r="B49" s="1" t="s">
        <v>93</v>
      </c>
      <c r="C49" s="3">
        <f>SUM(C4:C48)</f>
        <v>36</v>
      </c>
      <c r="D49" s="3">
        <f t="shared" ref="D49:U49" si="2">SUM(D4:D48)</f>
        <v>62</v>
      </c>
      <c r="E49" s="3">
        <f t="shared" si="2"/>
        <v>24</v>
      </c>
      <c r="F49" s="3">
        <f t="shared" si="2"/>
        <v>89</v>
      </c>
      <c r="G49" s="3">
        <f t="shared" si="2"/>
        <v>6</v>
      </c>
      <c r="H49" s="3">
        <f t="shared" si="2"/>
        <v>35</v>
      </c>
      <c r="I49" s="3">
        <f t="shared" si="2"/>
        <v>28.5</v>
      </c>
      <c r="J49" s="3">
        <f t="shared" si="2"/>
        <v>84</v>
      </c>
      <c r="K49" s="3">
        <f t="shared" si="2"/>
        <v>744.06659999999999</v>
      </c>
      <c r="L49" s="3">
        <f t="shared" si="2"/>
        <v>3247.5415999999996</v>
      </c>
      <c r="M49" s="3">
        <f t="shared" si="2"/>
        <v>604.27840000000003</v>
      </c>
      <c r="N49" s="3">
        <f t="shared" si="2"/>
        <v>1225.4866000000002</v>
      </c>
      <c r="O49" s="3">
        <f t="shared" si="2"/>
        <v>464.58019999999999</v>
      </c>
      <c r="P49" s="3">
        <f t="shared" si="2"/>
        <v>820.39830000000006</v>
      </c>
      <c r="Q49" s="3">
        <f t="shared" si="2"/>
        <v>22.6</v>
      </c>
      <c r="R49" s="3">
        <f t="shared" si="2"/>
        <v>44.31</v>
      </c>
      <c r="S49" s="3">
        <f t="shared" si="2"/>
        <v>38.594999999999999</v>
      </c>
      <c r="T49" s="3">
        <f t="shared" si="2"/>
        <v>104.53609999999999</v>
      </c>
      <c r="U49" s="3">
        <f t="shared" si="2"/>
        <v>7680.8927999999987</v>
      </c>
      <c r="W49" s="1" t="s">
        <v>85</v>
      </c>
      <c r="X49" s="1">
        <f>SUM(X4:X48)</f>
        <v>1794</v>
      </c>
      <c r="Y49" s="1">
        <f t="shared" ref="Y49:AB49" si="3">SUM(Y4:Y48)</f>
        <v>5511</v>
      </c>
      <c r="Z49" s="1">
        <f t="shared" si="3"/>
        <v>234</v>
      </c>
      <c r="AA49" s="1">
        <f t="shared" si="3"/>
        <v>244</v>
      </c>
      <c r="AB49" s="1">
        <f t="shared" si="3"/>
        <v>7783</v>
      </c>
    </row>
    <row r="50" spans="1:28" x14ac:dyDescent="0.2">
      <c r="B50" t="s">
        <v>94</v>
      </c>
      <c r="U50" s="3"/>
      <c r="W50" t="s">
        <v>98</v>
      </c>
    </row>
    <row r="51" spans="1:28" x14ac:dyDescent="0.2">
      <c r="B51" t="s">
        <v>119</v>
      </c>
    </row>
    <row r="53" spans="1:28" x14ac:dyDescent="0.2">
      <c r="C53" s="14" t="s">
        <v>5</v>
      </c>
      <c r="D53" s="14" t="s">
        <v>6</v>
      </c>
      <c r="E53" s="29" t="s">
        <v>2</v>
      </c>
      <c r="F53" s="29"/>
      <c r="G53" s="29" t="s">
        <v>96</v>
      </c>
      <c r="H53" s="29"/>
      <c r="I53" s="29" t="s">
        <v>97</v>
      </c>
      <c r="J53" s="29"/>
      <c r="K53" s="29" t="s">
        <v>7</v>
      </c>
      <c r="L53" s="29"/>
      <c r="M53" s="29" t="s">
        <v>8</v>
      </c>
      <c r="N53" s="29"/>
      <c r="O53" s="29" t="s">
        <v>3</v>
      </c>
      <c r="P53" s="29"/>
      <c r="Q53" s="29" t="s">
        <v>4</v>
      </c>
      <c r="R53" s="29"/>
      <c r="S53" s="29" t="s">
        <v>9</v>
      </c>
      <c r="T53" s="29"/>
      <c r="U53" s="1" t="s">
        <v>56</v>
      </c>
    </row>
    <row r="54" spans="1:28" x14ac:dyDescent="0.2">
      <c r="B54" s="1" t="s">
        <v>84</v>
      </c>
      <c r="C54" t="s">
        <v>12</v>
      </c>
      <c r="D54" t="s">
        <v>12</v>
      </c>
      <c r="E54" t="s">
        <v>11</v>
      </c>
      <c r="F54" t="s">
        <v>12</v>
      </c>
      <c r="G54" t="s">
        <v>11</v>
      </c>
      <c r="H54" t="s">
        <v>12</v>
      </c>
      <c r="I54" t="s">
        <v>11</v>
      </c>
      <c r="J54" t="s">
        <v>12</v>
      </c>
      <c r="K54" t="s">
        <v>11</v>
      </c>
      <c r="L54" t="s">
        <v>12</v>
      </c>
      <c r="M54" t="s">
        <v>11</v>
      </c>
      <c r="N54" t="s">
        <v>12</v>
      </c>
      <c r="O54" t="s">
        <v>11</v>
      </c>
      <c r="P54" t="s">
        <v>12</v>
      </c>
      <c r="Q54" t="s">
        <v>11</v>
      </c>
      <c r="R54" t="s">
        <v>12</v>
      </c>
      <c r="S54" t="s">
        <v>11</v>
      </c>
      <c r="T54" t="s">
        <v>12</v>
      </c>
    </row>
    <row r="55" spans="1:28" x14ac:dyDescent="0.2">
      <c r="B55" t="s">
        <v>83</v>
      </c>
      <c r="C55" s="2"/>
      <c r="D55" s="2"/>
      <c r="E55" s="2"/>
      <c r="F55" s="2"/>
      <c r="G55" s="2"/>
      <c r="H55" s="2"/>
      <c r="I55" s="2"/>
      <c r="J55" s="2"/>
      <c r="K55" s="2"/>
      <c r="L55" s="2"/>
      <c r="M55" s="2"/>
      <c r="N55" s="2"/>
      <c r="O55" s="2">
        <v>2</v>
      </c>
      <c r="P55" s="2">
        <v>4</v>
      </c>
      <c r="Q55" s="2"/>
      <c r="R55" s="2"/>
      <c r="S55" s="2"/>
      <c r="T55" s="2"/>
      <c r="U55" s="3">
        <f>SUM(C55:T55)</f>
        <v>6</v>
      </c>
    </row>
    <row r="56" spans="1:28" x14ac:dyDescent="0.2">
      <c r="B56" t="s">
        <v>73</v>
      </c>
      <c r="C56" s="2"/>
      <c r="D56" s="2"/>
      <c r="E56" s="2"/>
      <c r="F56" s="2"/>
      <c r="G56" s="2"/>
      <c r="H56" s="2"/>
      <c r="I56" s="2">
        <v>1</v>
      </c>
      <c r="J56" s="2"/>
      <c r="K56" s="2"/>
      <c r="L56" s="2">
        <v>6</v>
      </c>
      <c r="M56" s="2">
        <v>2</v>
      </c>
      <c r="N56" s="2">
        <v>3.5</v>
      </c>
      <c r="O56" s="2">
        <v>15</v>
      </c>
      <c r="P56" s="2">
        <v>73</v>
      </c>
      <c r="Q56" s="2"/>
      <c r="R56" s="2"/>
      <c r="S56" s="2"/>
      <c r="T56" s="2"/>
      <c r="U56" s="3">
        <f t="shared" ref="U56:U65" si="4">SUM(C56:T56)</f>
        <v>100.5</v>
      </c>
    </row>
    <row r="57" spans="1:28" x14ac:dyDescent="0.2">
      <c r="B57" t="s">
        <v>74</v>
      </c>
      <c r="C57" s="2"/>
      <c r="D57" s="2"/>
      <c r="E57" s="2"/>
      <c r="F57" s="2"/>
      <c r="G57" s="2"/>
      <c r="H57" s="2"/>
      <c r="I57" s="2"/>
      <c r="J57" s="2">
        <v>3</v>
      </c>
      <c r="K57" s="2">
        <v>1.5</v>
      </c>
      <c r="L57" s="2">
        <v>36</v>
      </c>
      <c r="M57" s="2">
        <v>9.5</v>
      </c>
      <c r="N57" s="2">
        <v>26</v>
      </c>
      <c r="O57" s="2">
        <v>37.166600000000003</v>
      </c>
      <c r="P57" s="2">
        <v>160.33330000000001</v>
      </c>
      <c r="Q57" s="2">
        <v>1</v>
      </c>
      <c r="R57" s="2">
        <v>8.5</v>
      </c>
      <c r="S57" s="2">
        <v>1</v>
      </c>
      <c r="T57" s="2">
        <v>0.5</v>
      </c>
      <c r="U57" s="3">
        <f t="shared" si="4"/>
        <v>284.49990000000003</v>
      </c>
    </row>
    <row r="58" spans="1:28" x14ac:dyDescent="0.2">
      <c r="B58" t="s">
        <v>75</v>
      </c>
      <c r="C58" s="2"/>
      <c r="D58" s="2"/>
      <c r="E58" s="2"/>
      <c r="F58" s="2">
        <v>1</v>
      </c>
      <c r="G58" s="2"/>
      <c r="H58" s="2"/>
      <c r="I58" s="2">
        <v>3</v>
      </c>
      <c r="J58" s="2">
        <v>2</v>
      </c>
      <c r="K58" s="2">
        <v>27</v>
      </c>
      <c r="L58" s="2">
        <v>125.7</v>
      </c>
      <c r="M58" s="2">
        <v>32.799999999999997</v>
      </c>
      <c r="N58" s="2">
        <v>94.5</v>
      </c>
      <c r="O58" s="2">
        <v>53</v>
      </c>
      <c r="P58" s="2">
        <v>181.92000000000002</v>
      </c>
      <c r="Q58" s="2">
        <v>2.5</v>
      </c>
      <c r="R58" s="2">
        <v>3</v>
      </c>
      <c r="S58" s="2">
        <v>2</v>
      </c>
      <c r="T58" s="2">
        <v>6</v>
      </c>
      <c r="U58" s="3">
        <f t="shared" si="4"/>
        <v>534.42000000000007</v>
      </c>
    </row>
    <row r="59" spans="1:28" x14ac:dyDescent="0.2">
      <c r="B59" t="s">
        <v>76</v>
      </c>
      <c r="C59" s="2"/>
      <c r="D59" s="2">
        <v>1</v>
      </c>
      <c r="E59" s="2">
        <v>1</v>
      </c>
      <c r="F59" s="2"/>
      <c r="G59" s="2"/>
      <c r="H59" s="2"/>
      <c r="I59" s="2">
        <v>3</v>
      </c>
      <c r="J59" s="2">
        <v>8</v>
      </c>
      <c r="K59" s="2">
        <v>46.333300000000001</v>
      </c>
      <c r="L59" s="2">
        <v>223.5</v>
      </c>
      <c r="M59" s="2">
        <v>45.98</v>
      </c>
      <c r="N59" s="2">
        <v>137.33330000000001</v>
      </c>
      <c r="O59" s="2">
        <v>59.42</v>
      </c>
      <c r="P59" s="2">
        <v>130</v>
      </c>
      <c r="Q59" s="2">
        <v>3.5</v>
      </c>
      <c r="R59" s="2">
        <v>8.4</v>
      </c>
      <c r="S59" s="2">
        <v>2.8</v>
      </c>
      <c r="T59" s="2">
        <v>11</v>
      </c>
      <c r="U59" s="3">
        <f t="shared" si="4"/>
        <v>681.26659999999993</v>
      </c>
    </row>
    <row r="60" spans="1:28" x14ac:dyDescent="0.2">
      <c r="B60" t="s">
        <v>77</v>
      </c>
      <c r="C60" s="2"/>
      <c r="D60" s="2">
        <v>4</v>
      </c>
      <c r="E60" s="2">
        <v>2</v>
      </c>
      <c r="F60" s="2">
        <v>9</v>
      </c>
      <c r="G60" s="2"/>
      <c r="H60" s="2">
        <v>1</v>
      </c>
      <c r="I60" s="2">
        <v>3</v>
      </c>
      <c r="J60" s="2">
        <v>9</v>
      </c>
      <c r="K60" s="2">
        <v>84.5</v>
      </c>
      <c r="L60" s="2">
        <v>442.99</v>
      </c>
      <c r="M60" s="2">
        <v>83.85</v>
      </c>
      <c r="N60" s="2">
        <v>150.66</v>
      </c>
      <c r="O60" s="2">
        <v>90.35</v>
      </c>
      <c r="P60" s="2">
        <v>95.95</v>
      </c>
      <c r="Q60" s="2">
        <v>4.95</v>
      </c>
      <c r="R60" s="2">
        <v>4</v>
      </c>
      <c r="S60" s="2">
        <v>3.6</v>
      </c>
      <c r="T60" s="2">
        <v>15.5</v>
      </c>
      <c r="U60" s="3">
        <f t="shared" si="4"/>
        <v>1004.3500000000001</v>
      </c>
    </row>
    <row r="61" spans="1:28" x14ac:dyDescent="0.2">
      <c r="B61" t="s">
        <v>78</v>
      </c>
      <c r="C61" s="2">
        <v>1</v>
      </c>
      <c r="D61" s="2">
        <v>13</v>
      </c>
      <c r="E61" s="2">
        <v>9</v>
      </c>
      <c r="F61" s="2">
        <v>14</v>
      </c>
      <c r="G61" s="2">
        <v>1</v>
      </c>
      <c r="H61" s="2">
        <v>8</v>
      </c>
      <c r="I61" s="2">
        <v>7</v>
      </c>
      <c r="J61" s="2">
        <v>20</v>
      </c>
      <c r="K61" s="2">
        <v>159.9333</v>
      </c>
      <c r="L61" s="2">
        <v>645.73659999999995</v>
      </c>
      <c r="M61" s="2">
        <v>125.10000000000001</v>
      </c>
      <c r="N61" s="2">
        <v>219.833</v>
      </c>
      <c r="O61" s="2">
        <v>99.549599999999998</v>
      </c>
      <c r="P61" s="2">
        <v>73</v>
      </c>
      <c r="Q61" s="2">
        <v>2.9</v>
      </c>
      <c r="R61" s="2">
        <v>6</v>
      </c>
      <c r="S61" s="2">
        <v>3.6</v>
      </c>
      <c r="T61" s="2">
        <v>15</v>
      </c>
      <c r="U61" s="3">
        <f t="shared" si="4"/>
        <v>1423.6525000000001</v>
      </c>
    </row>
    <row r="62" spans="1:28" x14ac:dyDescent="0.2">
      <c r="B62" t="s">
        <v>79</v>
      </c>
      <c r="C62" s="2">
        <v>15</v>
      </c>
      <c r="D62" s="2">
        <v>15</v>
      </c>
      <c r="E62" s="2">
        <v>8</v>
      </c>
      <c r="F62" s="2">
        <v>29</v>
      </c>
      <c r="G62" s="2">
        <v>4</v>
      </c>
      <c r="H62" s="2">
        <v>8</v>
      </c>
      <c r="I62" s="2">
        <v>8</v>
      </c>
      <c r="J62" s="2">
        <v>17</v>
      </c>
      <c r="K62" s="2">
        <v>215.07</v>
      </c>
      <c r="L62" s="2">
        <v>810.2</v>
      </c>
      <c r="M62" s="2">
        <v>149.15339999999998</v>
      </c>
      <c r="N62" s="2">
        <v>235.81000000000003</v>
      </c>
      <c r="O62" s="2">
        <v>72.394000000000005</v>
      </c>
      <c r="P62" s="2">
        <v>59.029999999999994</v>
      </c>
      <c r="Q62" s="2">
        <v>6.5</v>
      </c>
      <c r="R62" s="2">
        <v>7.0600000000000005</v>
      </c>
      <c r="S62" s="2">
        <v>12.67</v>
      </c>
      <c r="T62" s="2">
        <v>27.3</v>
      </c>
      <c r="U62" s="3">
        <f t="shared" si="4"/>
        <v>1699.1873999999998</v>
      </c>
    </row>
    <row r="63" spans="1:28" x14ac:dyDescent="0.2">
      <c r="B63" t="s">
        <v>80</v>
      </c>
      <c r="C63" s="2">
        <v>11</v>
      </c>
      <c r="D63" s="2">
        <v>23</v>
      </c>
      <c r="E63" s="2">
        <v>3</v>
      </c>
      <c r="F63" s="2">
        <v>22</v>
      </c>
      <c r="G63" s="2">
        <v>1</v>
      </c>
      <c r="H63" s="2">
        <v>12</v>
      </c>
      <c r="I63" s="2">
        <v>2.5</v>
      </c>
      <c r="J63" s="2">
        <v>17</v>
      </c>
      <c r="K63" s="2">
        <v>167.29999999999998</v>
      </c>
      <c r="L63" s="2">
        <v>695.69999999999993</v>
      </c>
      <c r="M63" s="2">
        <v>107.95500000000001</v>
      </c>
      <c r="N63" s="2">
        <v>195.27700000000002</v>
      </c>
      <c r="O63" s="2">
        <v>25.5</v>
      </c>
      <c r="P63" s="2">
        <v>20.805</v>
      </c>
      <c r="Q63" s="2">
        <v>0.2</v>
      </c>
      <c r="R63" s="2">
        <v>5.5</v>
      </c>
      <c r="S63" s="2">
        <v>6.6749999999999998</v>
      </c>
      <c r="T63" s="2">
        <v>20</v>
      </c>
      <c r="U63" s="3">
        <f t="shared" si="4"/>
        <v>1336.412</v>
      </c>
    </row>
    <row r="64" spans="1:28" x14ac:dyDescent="0.2">
      <c r="B64" t="s">
        <v>81</v>
      </c>
      <c r="C64" s="2">
        <v>7</v>
      </c>
      <c r="D64" s="2">
        <v>5</v>
      </c>
      <c r="E64" s="2">
        <v>1</v>
      </c>
      <c r="F64" s="2">
        <v>9</v>
      </c>
      <c r="G64" s="2"/>
      <c r="H64" s="2">
        <v>4</v>
      </c>
      <c r="I64" s="2"/>
      <c r="J64" s="2">
        <v>4</v>
      </c>
      <c r="K64" s="2">
        <v>39.43</v>
      </c>
      <c r="L64" s="2">
        <v>234.26500000000001</v>
      </c>
      <c r="M64" s="2">
        <v>35.33</v>
      </c>
      <c r="N64" s="2">
        <v>66.253299999999996</v>
      </c>
      <c r="O64" s="2">
        <v>4.75</v>
      </c>
      <c r="P64" s="2">
        <v>12.549999999999999</v>
      </c>
      <c r="Q64" s="2">
        <v>1.05</v>
      </c>
      <c r="R64" s="2">
        <v>1.85</v>
      </c>
      <c r="S64" s="2">
        <v>3.25</v>
      </c>
      <c r="T64" s="2">
        <v>6.2</v>
      </c>
      <c r="U64" s="3">
        <f t="shared" si="4"/>
        <v>434.92830000000009</v>
      </c>
    </row>
    <row r="65" spans="2:21" x14ac:dyDescent="0.2">
      <c r="B65" t="s">
        <v>82</v>
      </c>
      <c r="C65" s="2"/>
      <c r="D65" s="2"/>
      <c r="E65" s="2"/>
      <c r="F65" s="2"/>
      <c r="G65" s="2"/>
      <c r="H65" s="2"/>
      <c r="I65" s="2"/>
      <c r="J65" s="2">
        <v>1</v>
      </c>
      <c r="K65" s="2">
        <v>2</v>
      </c>
      <c r="L65" s="2">
        <v>18.45</v>
      </c>
      <c r="M65" s="2">
        <v>0.61</v>
      </c>
      <c r="N65" s="2">
        <v>6.32</v>
      </c>
      <c r="O65" s="2">
        <v>1.4500000000000002</v>
      </c>
      <c r="P65" s="2">
        <v>1.81</v>
      </c>
      <c r="Q65" s="2"/>
      <c r="R65" s="2"/>
      <c r="S65" s="2">
        <v>1</v>
      </c>
      <c r="T65" s="2">
        <v>3.61E-2</v>
      </c>
      <c r="U65" s="3">
        <f t="shared" si="4"/>
        <v>32.676099999999998</v>
      </c>
    </row>
    <row r="66" spans="2:21" x14ac:dyDescent="0.2">
      <c r="C66" s="2"/>
      <c r="D66" s="2"/>
      <c r="E66" s="2"/>
      <c r="F66" s="2"/>
      <c r="G66" s="2"/>
      <c r="H66" s="2"/>
      <c r="I66" s="2"/>
      <c r="J66" s="2"/>
      <c r="K66" s="2"/>
      <c r="L66" s="2"/>
      <c r="M66" s="2"/>
      <c r="N66" s="2"/>
      <c r="O66" s="2"/>
      <c r="P66" s="2"/>
      <c r="Q66" s="2"/>
      <c r="R66" s="2"/>
      <c r="S66" s="2"/>
      <c r="T66" s="2"/>
      <c r="U66" s="3"/>
    </row>
    <row r="67" spans="2:21" x14ac:dyDescent="0.2">
      <c r="B67" s="1" t="s">
        <v>85</v>
      </c>
      <c r="C67" s="3">
        <f>SUM(C55:C65)</f>
        <v>34</v>
      </c>
      <c r="D67" s="3">
        <f t="shared" ref="D67:U67" si="5">SUM(D55:D65)</f>
        <v>61</v>
      </c>
      <c r="E67" s="3">
        <f t="shared" si="5"/>
        <v>24</v>
      </c>
      <c r="F67" s="3">
        <f t="shared" si="5"/>
        <v>84</v>
      </c>
      <c r="G67" s="3">
        <f t="shared" si="5"/>
        <v>6</v>
      </c>
      <c r="H67" s="3">
        <f t="shared" si="5"/>
        <v>33</v>
      </c>
      <c r="I67" s="3">
        <f t="shared" si="5"/>
        <v>27.5</v>
      </c>
      <c r="J67" s="3">
        <f t="shared" si="5"/>
        <v>81</v>
      </c>
      <c r="K67" s="3">
        <f t="shared" si="5"/>
        <v>743.06659999999999</v>
      </c>
      <c r="L67" s="3">
        <f t="shared" si="5"/>
        <v>3238.5415999999996</v>
      </c>
      <c r="M67" s="3">
        <f t="shared" si="5"/>
        <v>592.27840000000003</v>
      </c>
      <c r="N67" s="3">
        <f t="shared" si="5"/>
        <v>1135.4866</v>
      </c>
      <c r="O67" s="3">
        <f t="shared" si="5"/>
        <v>460.58019999999999</v>
      </c>
      <c r="P67" s="3">
        <f t="shared" si="5"/>
        <v>812.39829999999995</v>
      </c>
      <c r="Q67" s="3">
        <f t="shared" si="5"/>
        <v>22.6</v>
      </c>
      <c r="R67" s="3">
        <f t="shared" si="5"/>
        <v>44.31</v>
      </c>
      <c r="S67" s="3">
        <f t="shared" si="5"/>
        <v>36.594999999999999</v>
      </c>
      <c r="T67" s="3">
        <f t="shared" si="5"/>
        <v>101.5361</v>
      </c>
      <c r="U67" s="3">
        <f t="shared" si="5"/>
        <v>7537.8928000000005</v>
      </c>
    </row>
    <row r="68" spans="2:21" x14ac:dyDescent="0.2">
      <c r="B68" t="s">
        <v>86</v>
      </c>
      <c r="C68" s="3"/>
      <c r="D68" s="3"/>
      <c r="E68" s="3"/>
      <c r="F68" s="3"/>
      <c r="G68" s="3"/>
      <c r="H68" s="3"/>
      <c r="I68" s="3"/>
      <c r="J68" s="3"/>
      <c r="K68" s="3"/>
      <c r="L68" s="3"/>
      <c r="M68" s="3"/>
      <c r="N68" s="3"/>
      <c r="O68" s="3"/>
      <c r="P68" s="3"/>
      <c r="Q68" s="3"/>
      <c r="R68" s="3"/>
      <c r="S68" s="3"/>
      <c r="T68" s="3"/>
      <c r="U68" s="3"/>
    </row>
    <row r="70" spans="2:21" x14ac:dyDescent="0.2">
      <c r="B70" s="1" t="s">
        <v>87</v>
      </c>
      <c r="C70" s="2">
        <v>60.060606060606062</v>
      </c>
      <c r="D70" s="2">
        <v>57.885245901639344</v>
      </c>
      <c r="E70" s="2">
        <v>54.375</v>
      </c>
      <c r="F70" s="2">
        <v>57.297619047619051</v>
      </c>
      <c r="G70" s="2">
        <v>57.333333333333336</v>
      </c>
      <c r="H70" s="2">
        <v>58.393939393939391</v>
      </c>
      <c r="I70" s="2">
        <v>50.357142857142854</v>
      </c>
      <c r="J70" s="2">
        <v>53.753086419753089</v>
      </c>
      <c r="K70" s="2">
        <v>54.742444152431013</v>
      </c>
      <c r="L70" s="2">
        <v>54.462832670541452</v>
      </c>
      <c r="M70" s="2">
        <v>53.379310344827587</v>
      </c>
      <c r="N70" s="2">
        <v>52.581726739312657</v>
      </c>
      <c r="O70" s="2">
        <v>47.4</v>
      </c>
      <c r="P70" s="2">
        <v>41.594272076372313</v>
      </c>
      <c r="Q70" s="2">
        <v>50.166666666666664</v>
      </c>
      <c r="R70" s="2">
        <v>48.846153846153847</v>
      </c>
      <c r="S70" s="2">
        <v>55.395348837209305</v>
      </c>
      <c r="T70" s="2">
        <v>53.633027522935777</v>
      </c>
      <c r="U70" s="2">
        <v>52.293905888403188</v>
      </c>
    </row>
  </sheetData>
  <mergeCells count="18">
    <mergeCell ref="S53:T53"/>
    <mergeCell ref="Q2:R2"/>
    <mergeCell ref="S2:T2"/>
    <mergeCell ref="X2:Y2"/>
    <mergeCell ref="Z2:AA2"/>
    <mergeCell ref="Q53:R53"/>
    <mergeCell ref="O53:P53"/>
    <mergeCell ref="E2:F2"/>
    <mergeCell ref="G2:H2"/>
    <mergeCell ref="I2:J2"/>
    <mergeCell ref="K2:L2"/>
    <mergeCell ref="M2:N2"/>
    <mergeCell ref="O2:P2"/>
    <mergeCell ref="E53:F53"/>
    <mergeCell ref="G53:H53"/>
    <mergeCell ref="I53:J53"/>
    <mergeCell ref="K53:L53"/>
    <mergeCell ref="M53:N5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K89"/>
  <sheetViews>
    <sheetView workbookViewId="0">
      <pane xSplit="2" ySplit="3" topLeftCell="U4" activePane="bottomRight" state="frozen"/>
      <selection pane="topRight" activeCell="B1" sqref="B1"/>
      <selection pane="bottomLeft" activeCell="A4" sqref="A4"/>
      <selection pane="bottomRight" activeCell="AF19" sqref="AF19"/>
    </sheetView>
  </sheetViews>
  <sheetFormatPr baseColWidth="10" defaultColWidth="8.83203125" defaultRowHeight="15" x14ac:dyDescent="0.2"/>
  <cols>
    <col min="2" max="2" width="38.83203125" customWidth="1"/>
    <col min="16" max="16" width="10.5" customWidth="1"/>
    <col min="20" max="20" width="11.33203125" customWidth="1"/>
    <col min="23" max="23" width="8.83203125" style="1"/>
    <col min="26" max="26" width="36.6640625" bestFit="1" customWidth="1"/>
    <col min="31" max="31" width="8.83203125" style="1"/>
    <col min="32" max="32" width="19.33203125" customWidth="1"/>
    <col min="34" max="34" width="31.33203125" customWidth="1"/>
  </cols>
  <sheetData>
    <row r="1" spans="1:37" x14ac:dyDescent="0.2">
      <c r="B1" s="1" t="s">
        <v>91</v>
      </c>
      <c r="Z1" s="1" t="s">
        <v>92</v>
      </c>
      <c r="AI1" s="1" t="s">
        <v>107</v>
      </c>
    </row>
    <row r="2" spans="1:37" s="10" customFormat="1" x14ac:dyDescent="0.2">
      <c r="B2" s="8"/>
      <c r="C2" s="30" t="s">
        <v>5</v>
      </c>
      <c r="D2" s="30"/>
      <c r="E2" s="30" t="s">
        <v>6</v>
      </c>
      <c r="F2" s="30"/>
      <c r="G2" s="30" t="s">
        <v>2</v>
      </c>
      <c r="H2" s="30"/>
      <c r="I2" s="30" t="s">
        <v>57</v>
      </c>
      <c r="J2" s="30"/>
      <c r="K2" s="30" t="s">
        <v>58</v>
      </c>
      <c r="L2" s="30"/>
      <c r="M2" s="30" t="s">
        <v>7</v>
      </c>
      <c r="N2" s="30"/>
      <c r="O2" s="30" t="s">
        <v>8</v>
      </c>
      <c r="P2" s="30"/>
      <c r="Q2" s="30" t="s">
        <v>3</v>
      </c>
      <c r="R2" s="30"/>
      <c r="S2" s="30" t="s">
        <v>4</v>
      </c>
      <c r="T2" s="30"/>
      <c r="U2" s="30" t="s">
        <v>9</v>
      </c>
      <c r="V2" s="30"/>
      <c r="W2" s="9" t="s">
        <v>56</v>
      </c>
      <c r="AA2" s="31" t="s">
        <v>89</v>
      </c>
      <c r="AB2" s="31"/>
      <c r="AC2" s="31" t="s">
        <v>90</v>
      </c>
      <c r="AD2" s="31"/>
      <c r="AE2" s="9" t="s">
        <v>56</v>
      </c>
      <c r="AF2" s="19" t="s">
        <v>108</v>
      </c>
    </row>
    <row r="3" spans="1:37" x14ac:dyDescent="0.2">
      <c r="B3" s="4" t="s">
        <v>55</v>
      </c>
      <c r="C3" s="6" t="s">
        <v>11</v>
      </c>
      <c r="D3" s="6" t="s">
        <v>12</v>
      </c>
      <c r="E3" s="6" t="s">
        <v>11</v>
      </c>
      <c r="F3" s="6" t="s">
        <v>12</v>
      </c>
      <c r="G3" s="6" t="s">
        <v>11</v>
      </c>
      <c r="H3" s="6" t="s">
        <v>12</v>
      </c>
      <c r="I3" s="6" t="s">
        <v>11</v>
      </c>
      <c r="J3" s="6" t="s">
        <v>12</v>
      </c>
      <c r="K3" s="6" t="s">
        <v>11</v>
      </c>
      <c r="L3" s="6" t="s">
        <v>12</v>
      </c>
      <c r="M3" s="6" t="s">
        <v>11</v>
      </c>
      <c r="N3" s="6" t="s">
        <v>12</v>
      </c>
      <c r="O3" s="6" t="s">
        <v>11</v>
      </c>
      <c r="P3" s="6" t="s">
        <v>12</v>
      </c>
      <c r="Q3" s="6" t="s">
        <v>11</v>
      </c>
      <c r="R3" s="6" t="s">
        <v>12</v>
      </c>
      <c r="S3" s="6" t="s">
        <v>11</v>
      </c>
      <c r="T3" s="6" t="s">
        <v>12</v>
      </c>
      <c r="U3" s="6" t="s">
        <v>11</v>
      </c>
      <c r="V3" s="6" t="s">
        <v>12</v>
      </c>
      <c r="W3" s="7"/>
      <c r="Z3" s="4" t="s">
        <v>55</v>
      </c>
      <c r="AA3" t="s">
        <v>11</v>
      </c>
      <c r="AB3" t="s">
        <v>12</v>
      </c>
      <c r="AC3" t="s">
        <v>11</v>
      </c>
      <c r="AD3" t="s">
        <v>12</v>
      </c>
      <c r="AH3" s="4" t="s">
        <v>55</v>
      </c>
      <c r="AI3" s="18" t="s">
        <v>104</v>
      </c>
      <c r="AJ3" s="18" t="s">
        <v>105</v>
      </c>
      <c r="AK3" s="18" t="s">
        <v>106</v>
      </c>
    </row>
    <row r="4" spans="1:37" x14ac:dyDescent="0.2">
      <c r="A4">
        <v>1</v>
      </c>
      <c r="B4" t="s">
        <v>13</v>
      </c>
      <c r="C4" s="2"/>
      <c r="D4" s="2">
        <v>1</v>
      </c>
      <c r="E4" s="2">
        <v>1</v>
      </c>
      <c r="F4" s="2"/>
      <c r="G4" s="2">
        <v>1</v>
      </c>
      <c r="H4" s="2">
        <v>2</v>
      </c>
      <c r="I4" s="2"/>
      <c r="J4" s="2">
        <v>1</v>
      </c>
      <c r="K4" s="2"/>
      <c r="L4" s="2">
        <v>2</v>
      </c>
      <c r="M4" s="2">
        <v>26.7</v>
      </c>
      <c r="N4" s="2">
        <v>78.5</v>
      </c>
      <c r="O4" s="2">
        <v>16.5</v>
      </c>
      <c r="P4" s="2">
        <v>29.8</v>
      </c>
      <c r="Q4" s="2">
        <v>11.67</v>
      </c>
      <c r="R4" s="2">
        <v>17.490000000000002</v>
      </c>
      <c r="S4" s="2">
        <v>2</v>
      </c>
      <c r="T4" s="2">
        <v>1.3</v>
      </c>
      <c r="U4" s="2">
        <v>1</v>
      </c>
      <c r="V4" s="2">
        <v>3</v>
      </c>
      <c r="W4" s="3">
        <f>SUM(C4:V4)</f>
        <v>195.96</v>
      </c>
      <c r="Z4" t="s">
        <v>13</v>
      </c>
      <c r="AA4">
        <v>55</v>
      </c>
      <c r="AB4">
        <v>131</v>
      </c>
      <c r="AC4">
        <v>9</v>
      </c>
      <c r="AD4">
        <v>9</v>
      </c>
      <c r="AE4" s="1">
        <f>SUM(AA4:AD4)</f>
        <v>204</v>
      </c>
      <c r="AF4" s="16">
        <f>(AA4+AC4)/AE4</f>
        <v>0.31372549019607843</v>
      </c>
      <c r="AH4" t="s">
        <v>13</v>
      </c>
      <c r="AI4" s="16">
        <v>5.1282051282051287E-2</v>
      </c>
      <c r="AJ4" s="16">
        <v>0.64615384615384619</v>
      </c>
      <c r="AK4" s="16">
        <v>0.30256410256410254</v>
      </c>
    </row>
    <row r="5" spans="1:37" x14ac:dyDescent="0.2">
      <c r="A5">
        <v>2</v>
      </c>
      <c r="B5" t="s">
        <v>14</v>
      </c>
      <c r="C5" s="2"/>
      <c r="D5" s="2">
        <v>1</v>
      </c>
      <c r="E5" s="2">
        <v>1</v>
      </c>
      <c r="F5" s="2"/>
      <c r="G5" s="2"/>
      <c r="H5" s="2">
        <v>2</v>
      </c>
      <c r="I5" s="2">
        <v>1</v>
      </c>
      <c r="J5" s="2"/>
      <c r="K5" s="2">
        <v>1</v>
      </c>
      <c r="L5" s="2">
        <v>1</v>
      </c>
      <c r="M5" s="2">
        <v>22</v>
      </c>
      <c r="N5" s="2">
        <v>82</v>
      </c>
      <c r="O5" s="2">
        <v>3.5</v>
      </c>
      <c r="P5" s="2">
        <v>6.5</v>
      </c>
      <c r="Q5" s="2">
        <v>10.24</v>
      </c>
      <c r="R5" s="2">
        <v>14</v>
      </c>
      <c r="S5" s="2">
        <v>1.42</v>
      </c>
      <c r="T5" s="2">
        <v>2</v>
      </c>
      <c r="U5" s="2">
        <v>2.2000000000000002</v>
      </c>
      <c r="V5" s="2">
        <v>2</v>
      </c>
      <c r="W5" s="3">
        <f t="shared" ref="W5:W47" si="0">SUM(C5:V5)</f>
        <v>152.85999999999999</v>
      </c>
      <c r="Z5" t="s">
        <v>14</v>
      </c>
      <c r="AA5">
        <v>38</v>
      </c>
      <c r="AB5">
        <v>110</v>
      </c>
      <c r="AC5">
        <v>8</v>
      </c>
      <c r="AD5">
        <v>1</v>
      </c>
      <c r="AE5" s="1">
        <f t="shared" ref="AE5:AE45" si="1">SUM(AA5:AD5)</f>
        <v>157</v>
      </c>
      <c r="AF5" s="16">
        <f t="shared" ref="AF5:AF17" si="2">(AA5+AC5)/AE5</f>
        <v>0.2929936305732484</v>
      </c>
      <c r="AH5" t="s">
        <v>14</v>
      </c>
      <c r="AI5" s="16">
        <v>0.15646258503401361</v>
      </c>
      <c r="AJ5" s="16">
        <v>0.65306122448979598</v>
      </c>
      <c r="AK5" s="16">
        <v>0.19047619047619049</v>
      </c>
    </row>
    <row r="6" spans="1:37" x14ac:dyDescent="0.2">
      <c r="A6">
        <v>3</v>
      </c>
      <c r="B6" t="s">
        <v>15</v>
      </c>
      <c r="C6" s="2"/>
      <c r="D6" s="2">
        <v>1</v>
      </c>
      <c r="E6" s="2"/>
      <c r="F6" s="2">
        <v>2</v>
      </c>
      <c r="G6" s="2"/>
      <c r="H6" s="2">
        <v>1</v>
      </c>
      <c r="I6" s="2"/>
      <c r="J6" s="2">
        <v>1</v>
      </c>
      <c r="K6" s="2">
        <v>1</v>
      </c>
      <c r="L6" s="2">
        <v>2</v>
      </c>
      <c r="M6" s="2">
        <v>19.12</v>
      </c>
      <c r="N6" s="2">
        <v>104.6666</v>
      </c>
      <c r="O6" s="2">
        <v>1</v>
      </c>
      <c r="P6" s="2">
        <v>13.19</v>
      </c>
      <c r="Q6" s="2">
        <v>7</v>
      </c>
      <c r="R6" s="2">
        <v>17</v>
      </c>
      <c r="S6" s="2"/>
      <c r="T6" s="2">
        <v>0.75</v>
      </c>
      <c r="U6" s="2"/>
      <c r="V6" s="2">
        <v>1</v>
      </c>
      <c r="W6" s="3">
        <f t="shared" si="0"/>
        <v>171.72659999999999</v>
      </c>
      <c r="Z6" t="s">
        <v>15</v>
      </c>
      <c r="AA6">
        <v>25</v>
      </c>
      <c r="AB6">
        <v>138</v>
      </c>
      <c r="AC6">
        <v>5</v>
      </c>
      <c r="AD6">
        <v>9</v>
      </c>
      <c r="AE6" s="1">
        <f t="shared" si="1"/>
        <v>177</v>
      </c>
      <c r="AF6" s="16">
        <f t="shared" si="2"/>
        <v>0.16949152542372881</v>
      </c>
      <c r="AH6" t="s">
        <v>15</v>
      </c>
      <c r="AI6" s="16">
        <v>0.1242603550295858</v>
      </c>
      <c r="AJ6" s="16">
        <v>0.65088757396449703</v>
      </c>
      <c r="AK6" s="16">
        <v>0.22485207100591714</v>
      </c>
    </row>
    <row r="7" spans="1:37" x14ac:dyDescent="0.2">
      <c r="A7">
        <v>5</v>
      </c>
      <c r="B7" t="s">
        <v>16</v>
      </c>
      <c r="C7" s="2"/>
      <c r="D7" s="2">
        <v>1</v>
      </c>
      <c r="E7" s="2"/>
      <c r="F7" s="2">
        <v>1</v>
      </c>
      <c r="G7" s="2">
        <v>1</v>
      </c>
      <c r="H7" s="2"/>
      <c r="I7" s="2"/>
      <c r="J7" s="2">
        <v>1</v>
      </c>
      <c r="K7" s="2">
        <v>1</v>
      </c>
      <c r="L7" s="2">
        <v>2</v>
      </c>
      <c r="M7" s="2">
        <v>4.5</v>
      </c>
      <c r="N7" s="2">
        <v>33.200000000000003</v>
      </c>
      <c r="O7" s="2">
        <v>11</v>
      </c>
      <c r="P7" s="2">
        <v>32</v>
      </c>
      <c r="Q7" s="2">
        <v>8.5</v>
      </c>
      <c r="R7" s="2">
        <v>6</v>
      </c>
      <c r="S7" s="2"/>
      <c r="T7" s="2">
        <v>1.5</v>
      </c>
      <c r="U7" s="2">
        <v>0.8</v>
      </c>
      <c r="V7" s="2">
        <v>2</v>
      </c>
      <c r="W7" s="3">
        <f t="shared" si="0"/>
        <v>106.5</v>
      </c>
      <c r="Z7" t="s">
        <v>16</v>
      </c>
      <c r="AA7">
        <v>25</v>
      </c>
      <c r="AB7">
        <v>77</v>
      </c>
      <c r="AC7">
        <v>3</v>
      </c>
      <c r="AD7">
        <v>5</v>
      </c>
      <c r="AE7" s="1">
        <f t="shared" si="1"/>
        <v>110</v>
      </c>
      <c r="AF7" s="16">
        <f t="shared" si="2"/>
        <v>0.25454545454545452</v>
      </c>
      <c r="AH7" t="s">
        <v>16</v>
      </c>
      <c r="AI7" s="16">
        <v>0.13861386138613863</v>
      </c>
      <c r="AJ7" s="16">
        <v>0.7722772277227723</v>
      </c>
      <c r="AK7" s="16">
        <v>8.9108910891089119E-2</v>
      </c>
    </row>
    <row r="8" spans="1:37" x14ac:dyDescent="0.2">
      <c r="A8">
        <v>6</v>
      </c>
      <c r="B8" t="s">
        <v>17</v>
      </c>
      <c r="C8" s="2"/>
      <c r="D8" s="2"/>
      <c r="E8" s="2"/>
      <c r="F8" s="2">
        <v>4</v>
      </c>
      <c r="G8" s="2">
        <v>1</v>
      </c>
      <c r="H8" s="2">
        <v>2</v>
      </c>
      <c r="I8" s="2"/>
      <c r="J8" s="2">
        <v>1</v>
      </c>
      <c r="K8" s="2">
        <v>1</v>
      </c>
      <c r="L8" s="2">
        <v>3</v>
      </c>
      <c r="M8" s="2">
        <v>11</v>
      </c>
      <c r="N8" s="2">
        <v>50</v>
      </c>
      <c r="O8" s="2">
        <v>8.1999999999999993</v>
      </c>
      <c r="P8" s="2">
        <v>20.7</v>
      </c>
      <c r="Q8" s="2">
        <v>7.5000000000000009</v>
      </c>
      <c r="R8" s="2">
        <v>17.39</v>
      </c>
      <c r="S8" s="2">
        <v>2.2000000000000002</v>
      </c>
      <c r="T8" s="2">
        <v>1.2</v>
      </c>
      <c r="U8" s="2"/>
      <c r="V8" s="2">
        <v>1</v>
      </c>
      <c r="W8" s="3">
        <f t="shared" si="0"/>
        <v>131.19</v>
      </c>
      <c r="Z8" t="s">
        <v>17</v>
      </c>
      <c r="AA8">
        <v>27</v>
      </c>
      <c r="AB8">
        <v>97</v>
      </c>
      <c r="AC8">
        <v>15</v>
      </c>
      <c r="AD8">
        <v>11</v>
      </c>
      <c r="AE8" s="1">
        <f t="shared" si="1"/>
        <v>150</v>
      </c>
      <c r="AF8" s="16">
        <f t="shared" si="2"/>
        <v>0.28000000000000003</v>
      </c>
      <c r="AH8" t="s">
        <v>17</v>
      </c>
      <c r="AI8" s="16">
        <v>7.1428571428571425E-2</v>
      </c>
      <c r="AJ8" s="16">
        <v>0.52142857142857135</v>
      </c>
      <c r="AK8" s="16">
        <v>0.40714285714285708</v>
      </c>
    </row>
    <row r="9" spans="1:37" x14ac:dyDescent="0.2">
      <c r="A9">
        <v>7</v>
      </c>
      <c r="B9" t="s">
        <v>18</v>
      </c>
      <c r="C9" s="2"/>
      <c r="D9" s="2">
        <v>1</v>
      </c>
      <c r="E9" s="2"/>
      <c r="F9" s="2">
        <v>1</v>
      </c>
      <c r="G9" s="2">
        <v>1</v>
      </c>
      <c r="H9" s="2">
        <v>2</v>
      </c>
      <c r="I9" s="2"/>
      <c r="J9" s="2">
        <v>1</v>
      </c>
      <c r="K9" s="2">
        <v>1</v>
      </c>
      <c r="L9" s="2">
        <v>1</v>
      </c>
      <c r="M9" s="2">
        <v>5</v>
      </c>
      <c r="N9" s="2">
        <v>40.5</v>
      </c>
      <c r="O9" s="2">
        <v>11.504999999999999</v>
      </c>
      <c r="P9" s="2">
        <v>31.5</v>
      </c>
      <c r="Q9" s="2">
        <v>7</v>
      </c>
      <c r="R9" s="2">
        <v>9</v>
      </c>
      <c r="S9" s="2"/>
      <c r="T9" s="2">
        <v>1</v>
      </c>
      <c r="U9" s="2"/>
      <c r="V9" s="2">
        <v>0.5</v>
      </c>
      <c r="W9" s="3">
        <f t="shared" si="0"/>
        <v>114.005</v>
      </c>
      <c r="Z9" t="s">
        <v>18</v>
      </c>
      <c r="AA9">
        <v>24</v>
      </c>
      <c r="AB9">
        <v>86</v>
      </c>
      <c r="AC9">
        <v>3</v>
      </c>
      <c r="AD9">
        <v>5</v>
      </c>
      <c r="AE9" s="1">
        <f t="shared" si="1"/>
        <v>118</v>
      </c>
      <c r="AF9" s="16">
        <f t="shared" si="2"/>
        <v>0.2288135593220339</v>
      </c>
      <c r="AH9" t="s">
        <v>18</v>
      </c>
      <c r="AI9" s="16">
        <v>8.9285714285714274E-2</v>
      </c>
      <c r="AJ9" s="16">
        <v>0.60714285714285721</v>
      </c>
      <c r="AK9" s="16">
        <v>0.3035714285714286</v>
      </c>
    </row>
    <row r="10" spans="1:37" x14ac:dyDescent="0.2">
      <c r="A10">
        <v>8</v>
      </c>
      <c r="B10" t="s">
        <v>19</v>
      </c>
      <c r="C10" s="2"/>
      <c r="D10" s="2">
        <v>1</v>
      </c>
      <c r="E10" s="2"/>
      <c r="F10" s="2">
        <v>3</v>
      </c>
      <c r="G10" s="2">
        <v>2</v>
      </c>
      <c r="H10" s="2">
        <v>5</v>
      </c>
      <c r="I10" s="2"/>
      <c r="J10" s="2">
        <v>1</v>
      </c>
      <c r="K10" s="2"/>
      <c r="L10" s="2">
        <v>3</v>
      </c>
      <c r="M10" s="2">
        <v>28.333300000000001</v>
      </c>
      <c r="N10" s="2">
        <v>121</v>
      </c>
      <c r="O10" s="2">
        <v>35</v>
      </c>
      <c r="P10" s="2">
        <v>73</v>
      </c>
      <c r="Q10" s="2">
        <v>17.48</v>
      </c>
      <c r="R10" s="2">
        <v>31</v>
      </c>
      <c r="S10" s="2">
        <v>3</v>
      </c>
      <c r="T10" s="2">
        <v>2</v>
      </c>
      <c r="U10" s="2">
        <v>1</v>
      </c>
      <c r="V10" s="2">
        <v>4</v>
      </c>
      <c r="W10" s="3">
        <f t="shared" si="0"/>
        <v>330.81330000000003</v>
      </c>
      <c r="Z10" t="s">
        <v>19</v>
      </c>
      <c r="AA10">
        <v>81</v>
      </c>
      <c r="AB10">
        <v>241</v>
      </c>
      <c r="AC10">
        <v>10</v>
      </c>
      <c r="AD10">
        <v>6</v>
      </c>
      <c r="AE10" s="1">
        <f t="shared" si="1"/>
        <v>338</v>
      </c>
      <c r="AF10" s="16">
        <f t="shared" si="2"/>
        <v>0.26923076923076922</v>
      </c>
      <c r="AH10" t="s">
        <v>19</v>
      </c>
      <c r="AI10" s="16">
        <v>0.14769230769230768</v>
      </c>
      <c r="AJ10" s="16">
        <v>0.60923076923076924</v>
      </c>
      <c r="AK10" s="16">
        <v>0.24307692307692308</v>
      </c>
    </row>
    <row r="11" spans="1:37" x14ac:dyDescent="0.2">
      <c r="A11">
        <v>9</v>
      </c>
      <c r="B11" t="s">
        <v>20</v>
      </c>
      <c r="C11" s="2"/>
      <c r="D11" s="2">
        <v>1</v>
      </c>
      <c r="E11" s="2">
        <v>1</v>
      </c>
      <c r="F11" s="2">
        <v>1</v>
      </c>
      <c r="G11" s="2"/>
      <c r="H11" s="2">
        <v>2</v>
      </c>
      <c r="I11" s="2"/>
      <c r="J11" s="2">
        <v>1</v>
      </c>
      <c r="K11" s="2"/>
      <c r="L11" s="2">
        <v>2</v>
      </c>
      <c r="M11" s="2">
        <v>38</v>
      </c>
      <c r="N11" s="2">
        <v>118.99999999999999</v>
      </c>
      <c r="O11" s="2">
        <v>5.85</v>
      </c>
      <c r="P11" s="2">
        <v>8.8833000000000002</v>
      </c>
      <c r="Q11" s="2">
        <v>9</v>
      </c>
      <c r="R11" s="2">
        <v>27.28</v>
      </c>
      <c r="S11" s="2">
        <v>1.5</v>
      </c>
      <c r="T11" s="2">
        <v>1.1499999999999999</v>
      </c>
      <c r="U11" s="2"/>
      <c r="V11" s="2">
        <v>3</v>
      </c>
      <c r="W11" s="3">
        <f t="shared" si="0"/>
        <v>221.66329999999999</v>
      </c>
      <c r="Z11" t="s">
        <v>20</v>
      </c>
      <c r="AA11">
        <v>49</v>
      </c>
      <c r="AB11">
        <v>155</v>
      </c>
      <c r="AC11">
        <v>13</v>
      </c>
      <c r="AD11">
        <v>25</v>
      </c>
      <c r="AE11" s="1">
        <f t="shared" si="1"/>
        <v>242</v>
      </c>
      <c r="AF11" s="16">
        <f t="shared" si="2"/>
        <v>0.256198347107438</v>
      </c>
      <c r="AH11" t="s">
        <v>20</v>
      </c>
      <c r="AI11" s="16">
        <v>0.12446351931330474</v>
      </c>
      <c r="AJ11" s="16">
        <v>0.59656652360515017</v>
      </c>
      <c r="AK11" s="16">
        <v>0.27896995708154509</v>
      </c>
    </row>
    <row r="12" spans="1:37" x14ac:dyDescent="0.2">
      <c r="A12">
        <v>10</v>
      </c>
      <c r="B12" t="s">
        <v>21</v>
      </c>
      <c r="C12" s="2"/>
      <c r="D12" s="2">
        <v>1</v>
      </c>
      <c r="E12" s="2"/>
      <c r="F12" s="2">
        <v>2</v>
      </c>
      <c r="G12" s="2">
        <v>1</v>
      </c>
      <c r="H12" s="2">
        <v>3</v>
      </c>
      <c r="I12" s="2"/>
      <c r="J12" s="2">
        <v>1</v>
      </c>
      <c r="K12" s="2"/>
      <c r="L12" s="2">
        <v>2</v>
      </c>
      <c r="M12" s="2">
        <v>11</v>
      </c>
      <c r="N12" s="2">
        <v>139.5</v>
      </c>
      <c r="O12" s="2">
        <v>9</v>
      </c>
      <c r="P12" s="2">
        <v>34</v>
      </c>
      <c r="Q12" s="2">
        <v>13</v>
      </c>
      <c r="R12" s="2">
        <v>36</v>
      </c>
      <c r="S12" s="2"/>
      <c r="T12" s="2">
        <v>6</v>
      </c>
      <c r="U12" s="2"/>
      <c r="V12" s="2">
        <v>4</v>
      </c>
      <c r="W12" s="3">
        <f t="shared" si="0"/>
        <v>262.5</v>
      </c>
      <c r="Z12" t="s">
        <v>21</v>
      </c>
      <c r="AA12">
        <v>29</v>
      </c>
      <c r="AB12">
        <v>222</v>
      </c>
      <c r="AC12">
        <v>10</v>
      </c>
      <c r="AD12">
        <v>13</v>
      </c>
      <c r="AE12" s="1">
        <f t="shared" si="1"/>
        <v>274</v>
      </c>
      <c r="AF12" s="16">
        <f t="shared" si="2"/>
        <v>0.14233576642335766</v>
      </c>
      <c r="AH12" t="s">
        <v>21</v>
      </c>
      <c r="AI12" s="16">
        <v>0.13636363636363635</v>
      </c>
      <c r="AJ12" s="16">
        <v>0.61742424242424243</v>
      </c>
      <c r="AK12" s="16">
        <v>0.24621212121212122</v>
      </c>
    </row>
    <row r="13" spans="1:37" x14ac:dyDescent="0.2">
      <c r="A13">
        <v>11</v>
      </c>
      <c r="B13" t="s">
        <v>22</v>
      </c>
      <c r="C13" s="2"/>
      <c r="D13" s="2">
        <v>1</v>
      </c>
      <c r="E13" s="2"/>
      <c r="F13" s="2">
        <v>1</v>
      </c>
      <c r="G13" s="2"/>
      <c r="H13" s="2">
        <v>2</v>
      </c>
      <c r="I13" s="2"/>
      <c r="J13" s="2">
        <v>1</v>
      </c>
      <c r="K13" s="2">
        <v>1</v>
      </c>
      <c r="L13" s="2">
        <v>1</v>
      </c>
      <c r="M13" s="2">
        <v>10.5</v>
      </c>
      <c r="N13" s="2">
        <v>53</v>
      </c>
      <c r="O13" s="2">
        <v>5.9</v>
      </c>
      <c r="P13" s="2">
        <v>12.983000000000001</v>
      </c>
      <c r="Q13" s="2">
        <v>4.66</v>
      </c>
      <c r="R13" s="2">
        <v>12.16</v>
      </c>
      <c r="S13" s="2">
        <v>1</v>
      </c>
      <c r="T13" s="2">
        <v>1.5</v>
      </c>
      <c r="U13" s="2"/>
      <c r="V13" s="2">
        <v>1</v>
      </c>
      <c r="W13" s="3">
        <f t="shared" si="0"/>
        <v>109.703</v>
      </c>
      <c r="Z13" t="s">
        <v>22</v>
      </c>
      <c r="AA13">
        <v>18</v>
      </c>
      <c r="AB13">
        <v>83</v>
      </c>
      <c r="AC13">
        <v>9</v>
      </c>
      <c r="AD13">
        <v>6</v>
      </c>
      <c r="AE13" s="1">
        <f t="shared" si="1"/>
        <v>116</v>
      </c>
      <c r="AF13" s="16">
        <f t="shared" si="2"/>
        <v>0.23275862068965517</v>
      </c>
      <c r="AH13" t="s">
        <v>22</v>
      </c>
      <c r="AI13" s="16">
        <v>0.15454545454545454</v>
      </c>
      <c r="AJ13" s="16">
        <v>0.66363636363636358</v>
      </c>
      <c r="AK13" s="16">
        <v>0.18181818181818182</v>
      </c>
    </row>
    <row r="14" spans="1:37" x14ac:dyDescent="0.2">
      <c r="A14">
        <v>12</v>
      </c>
      <c r="B14" t="s">
        <v>23</v>
      </c>
      <c r="C14" s="2"/>
      <c r="D14" s="2">
        <v>1</v>
      </c>
      <c r="E14" s="2"/>
      <c r="F14" s="2"/>
      <c r="G14" s="2">
        <v>1</v>
      </c>
      <c r="H14" s="2">
        <v>1</v>
      </c>
      <c r="I14" s="2"/>
      <c r="J14" s="2">
        <v>1</v>
      </c>
      <c r="K14" s="2">
        <v>1</v>
      </c>
      <c r="L14" s="2">
        <v>1</v>
      </c>
      <c r="M14" s="2">
        <v>16</v>
      </c>
      <c r="N14" s="2">
        <v>63.6</v>
      </c>
      <c r="O14" s="2">
        <v>14</v>
      </c>
      <c r="P14" s="2">
        <v>16.36</v>
      </c>
      <c r="Q14" s="2">
        <v>8.9375</v>
      </c>
      <c r="R14" s="2">
        <v>12</v>
      </c>
      <c r="S14" s="2"/>
      <c r="T14" s="2">
        <v>2</v>
      </c>
      <c r="U14" s="2"/>
      <c r="V14" s="2"/>
      <c r="W14" s="3">
        <f t="shared" si="0"/>
        <v>138.89749999999998</v>
      </c>
      <c r="Z14" t="s">
        <v>23</v>
      </c>
      <c r="AA14">
        <v>40</v>
      </c>
      <c r="AB14">
        <v>97</v>
      </c>
      <c r="AC14">
        <v>2</v>
      </c>
      <c r="AD14">
        <v>2</v>
      </c>
      <c r="AE14" s="1">
        <f t="shared" si="1"/>
        <v>141</v>
      </c>
      <c r="AF14" s="16">
        <f t="shared" si="2"/>
        <v>0.2978723404255319</v>
      </c>
      <c r="AH14" t="s">
        <v>23</v>
      </c>
      <c r="AI14" s="16">
        <v>0.10218978102189781</v>
      </c>
      <c r="AJ14" s="16">
        <v>0.64233576642335766</v>
      </c>
      <c r="AK14" s="16">
        <v>0.25547445255474455</v>
      </c>
    </row>
    <row r="15" spans="1:37" x14ac:dyDescent="0.2">
      <c r="A15">
        <v>13</v>
      </c>
      <c r="B15" t="s">
        <v>24</v>
      </c>
      <c r="C15" s="2"/>
      <c r="D15" s="2">
        <v>1</v>
      </c>
      <c r="E15" s="2"/>
      <c r="F15" s="2">
        <v>1</v>
      </c>
      <c r="G15" s="2"/>
      <c r="H15" s="2">
        <v>3</v>
      </c>
      <c r="I15" s="2"/>
      <c r="J15" s="2">
        <v>1</v>
      </c>
      <c r="K15" s="2">
        <v>1</v>
      </c>
      <c r="L15" s="2">
        <v>1</v>
      </c>
      <c r="M15" s="2">
        <v>13</v>
      </c>
      <c r="N15" s="2">
        <v>57</v>
      </c>
      <c r="O15" s="2">
        <v>23.25</v>
      </c>
      <c r="P15" s="2">
        <v>35</v>
      </c>
      <c r="Q15" s="2">
        <v>11.75</v>
      </c>
      <c r="R15" s="2">
        <v>10</v>
      </c>
      <c r="S15" s="2"/>
      <c r="T15" s="2">
        <v>1</v>
      </c>
      <c r="U15" s="2">
        <v>1</v>
      </c>
      <c r="V15" s="2"/>
      <c r="W15" s="3">
        <f t="shared" si="0"/>
        <v>160</v>
      </c>
      <c r="Z15" t="s">
        <v>24</v>
      </c>
      <c r="AA15">
        <v>47</v>
      </c>
      <c r="AB15">
        <v>109</v>
      </c>
      <c r="AC15">
        <v>5</v>
      </c>
      <c r="AD15">
        <v>2</v>
      </c>
      <c r="AE15" s="1">
        <f t="shared" si="1"/>
        <v>163</v>
      </c>
      <c r="AF15" s="16">
        <f t="shared" si="2"/>
        <v>0.31901840490797545</v>
      </c>
      <c r="AH15" t="s">
        <v>24</v>
      </c>
      <c r="AI15" s="16">
        <v>0.11464968152866242</v>
      </c>
      <c r="AJ15" s="16">
        <v>0.61783439490445868</v>
      </c>
      <c r="AK15" s="16">
        <v>0.26751592356687898</v>
      </c>
    </row>
    <row r="16" spans="1:37" x14ac:dyDescent="0.2">
      <c r="A16">
        <v>14</v>
      </c>
      <c r="B16" t="s">
        <v>25</v>
      </c>
      <c r="C16" s="2"/>
      <c r="D16" s="2">
        <v>1</v>
      </c>
      <c r="E16" s="2"/>
      <c r="F16" s="2">
        <v>1</v>
      </c>
      <c r="G16" s="2"/>
      <c r="H16" s="2">
        <v>2</v>
      </c>
      <c r="I16" s="2"/>
      <c r="J16" s="2">
        <v>1</v>
      </c>
      <c r="K16" s="2">
        <v>1</v>
      </c>
      <c r="L16" s="2">
        <v>2</v>
      </c>
      <c r="M16" s="2">
        <v>23.5</v>
      </c>
      <c r="N16" s="2">
        <v>40</v>
      </c>
      <c r="O16" s="2">
        <v>18.25</v>
      </c>
      <c r="P16" s="2">
        <v>14.5</v>
      </c>
      <c r="Q16" s="2">
        <v>6.5</v>
      </c>
      <c r="R16" s="2">
        <v>16</v>
      </c>
      <c r="S16" s="2"/>
      <c r="T16" s="2"/>
      <c r="U16" s="2"/>
      <c r="V16" s="2">
        <v>1</v>
      </c>
      <c r="W16" s="3">
        <f t="shared" si="0"/>
        <v>127.75</v>
      </c>
      <c r="Z16" t="s">
        <v>25</v>
      </c>
      <c r="AA16">
        <v>44</v>
      </c>
      <c r="AB16">
        <v>77</v>
      </c>
      <c r="AC16">
        <v>10</v>
      </c>
      <c r="AD16">
        <v>3</v>
      </c>
      <c r="AE16" s="1">
        <f t="shared" si="1"/>
        <v>134</v>
      </c>
      <c r="AF16" s="16">
        <f t="shared" si="2"/>
        <v>0.40298507462686567</v>
      </c>
      <c r="AH16" t="s">
        <v>25</v>
      </c>
      <c r="AI16" s="16">
        <v>0.12598425196850394</v>
      </c>
      <c r="AJ16" s="16">
        <v>0.62992125984251968</v>
      </c>
      <c r="AK16" s="16">
        <v>0.24409448818897639</v>
      </c>
    </row>
    <row r="17" spans="1:37" x14ac:dyDescent="0.2">
      <c r="A17">
        <v>15</v>
      </c>
      <c r="B17" t="s">
        <v>26</v>
      </c>
      <c r="C17" s="2"/>
      <c r="D17" s="2">
        <v>1</v>
      </c>
      <c r="E17" s="2">
        <v>1</v>
      </c>
      <c r="F17" s="2">
        <v>1</v>
      </c>
      <c r="G17" s="2"/>
      <c r="H17" s="2">
        <v>4</v>
      </c>
      <c r="I17" s="2"/>
      <c r="J17" s="2">
        <v>1</v>
      </c>
      <c r="K17" s="2">
        <v>2</v>
      </c>
      <c r="L17" s="2">
        <v>1</v>
      </c>
      <c r="M17" s="2">
        <v>13.1</v>
      </c>
      <c r="N17" s="2">
        <v>59.1</v>
      </c>
      <c r="O17" s="2">
        <v>14.7333</v>
      </c>
      <c r="P17" s="2">
        <v>58.25</v>
      </c>
      <c r="Q17" s="2">
        <v>8.4499999999999993</v>
      </c>
      <c r="R17" s="2">
        <v>26.9</v>
      </c>
      <c r="S17" s="2">
        <v>0.8600000000000001</v>
      </c>
      <c r="T17" s="2">
        <v>2.1633</v>
      </c>
      <c r="U17" s="2"/>
      <c r="V17" s="2">
        <v>2</v>
      </c>
      <c r="W17" s="3">
        <f t="shared" si="0"/>
        <v>196.5566</v>
      </c>
      <c r="Z17" t="s">
        <v>26</v>
      </c>
      <c r="AA17">
        <v>37</v>
      </c>
      <c r="AB17">
        <v>150</v>
      </c>
      <c r="AC17">
        <v>9</v>
      </c>
      <c r="AD17">
        <v>16</v>
      </c>
      <c r="AE17" s="1">
        <f t="shared" si="1"/>
        <v>212</v>
      </c>
      <c r="AF17" s="16">
        <f t="shared" si="2"/>
        <v>0.21698113207547171</v>
      </c>
      <c r="AH17" t="s">
        <v>26</v>
      </c>
      <c r="AI17" s="16">
        <v>9.3596059113300489E-2</v>
      </c>
      <c r="AJ17" s="16">
        <v>0.5714285714285714</v>
      </c>
      <c r="AK17" s="16">
        <v>0.33497536945812806</v>
      </c>
    </row>
    <row r="18" spans="1:37" x14ac:dyDescent="0.2">
      <c r="A18">
        <v>16</v>
      </c>
      <c r="B18" t="s">
        <v>27</v>
      </c>
      <c r="C18" s="2">
        <v>1</v>
      </c>
      <c r="D18" s="2"/>
      <c r="E18" s="2"/>
      <c r="F18" s="2">
        <v>1</v>
      </c>
      <c r="G18" s="2">
        <v>1</v>
      </c>
      <c r="H18" s="2">
        <v>1</v>
      </c>
      <c r="I18" s="2"/>
      <c r="J18" s="2">
        <v>1</v>
      </c>
      <c r="K18" s="2">
        <v>1</v>
      </c>
      <c r="L18" s="2"/>
      <c r="M18" s="2">
        <v>18</v>
      </c>
      <c r="N18" s="2">
        <v>40.5</v>
      </c>
      <c r="O18" s="2">
        <v>10</v>
      </c>
      <c r="P18" s="2">
        <v>25.5</v>
      </c>
      <c r="Q18" s="2">
        <v>10.67</v>
      </c>
      <c r="R18" s="2">
        <v>12</v>
      </c>
      <c r="S18" s="2"/>
      <c r="T18" s="2"/>
      <c r="U18" s="2"/>
      <c r="V18" s="2"/>
      <c r="W18" s="3">
        <f t="shared" si="0"/>
        <v>122.67</v>
      </c>
      <c r="Z18" t="s">
        <v>27</v>
      </c>
      <c r="AA18">
        <v>40</v>
      </c>
      <c r="AB18">
        <v>78</v>
      </c>
      <c r="AC18">
        <v>3</v>
      </c>
      <c r="AD18">
        <v>6</v>
      </c>
      <c r="AE18" s="1">
        <f t="shared" si="1"/>
        <v>127</v>
      </c>
      <c r="AF18" s="16">
        <f>(AA18+AC18)/AE18</f>
        <v>0.33858267716535434</v>
      </c>
      <c r="AH18" t="s">
        <v>27</v>
      </c>
      <c r="AI18" s="16">
        <v>0.11382113821138212</v>
      </c>
      <c r="AJ18" s="16">
        <v>0.60162601626016254</v>
      </c>
      <c r="AK18" s="16">
        <v>0.28455284552845528</v>
      </c>
    </row>
    <row r="19" spans="1:37" x14ac:dyDescent="0.2">
      <c r="A19">
        <v>17</v>
      </c>
      <c r="B19" t="s">
        <v>28</v>
      </c>
      <c r="C19" s="2"/>
      <c r="D19" s="2">
        <v>1</v>
      </c>
      <c r="E19" s="2"/>
      <c r="F19" s="2"/>
      <c r="G19" s="2"/>
      <c r="H19" s="2">
        <v>2</v>
      </c>
      <c r="I19" s="2">
        <v>1</v>
      </c>
      <c r="J19" s="2"/>
      <c r="K19" s="2">
        <v>1</v>
      </c>
      <c r="L19" s="2">
        <v>2</v>
      </c>
      <c r="M19" s="2">
        <v>18.5</v>
      </c>
      <c r="N19" s="2">
        <v>76</v>
      </c>
      <c r="O19" s="2">
        <v>11.1</v>
      </c>
      <c r="P19" s="2">
        <v>18</v>
      </c>
      <c r="Q19" s="2">
        <v>15</v>
      </c>
      <c r="R19" s="2">
        <v>18.54</v>
      </c>
      <c r="S19" s="2"/>
      <c r="T19" s="2">
        <v>6</v>
      </c>
      <c r="U19" s="2">
        <v>0.6</v>
      </c>
      <c r="V19" s="2">
        <v>3</v>
      </c>
      <c r="W19" s="3">
        <f t="shared" si="0"/>
        <v>173.73999999999998</v>
      </c>
      <c r="Z19" t="s">
        <v>28</v>
      </c>
      <c r="AA19">
        <v>42</v>
      </c>
      <c r="AB19">
        <v>123</v>
      </c>
      <c r="AC19">
        <v>10</v>
      </c>
      <c r="AD19">
        <v>7</v>
      </c>
      <c r="AE19" s="1">
        <f t="shared" si="1"/>
        <v>182</v>
      </c>
      <c r="AF19" s="16">
        <f t="shared" ref="AF19:AF45" si="3">(AA19+AC19)/AE19</f>
        <v>0.2857142857142857</v>
      </c>
      <c r="AH19" t="s">
        <v>28</v>
      </c>
      <c r="AI19" s="16">
        <v>0.13872832369942195</v>
      </c>
      <c r="AJ19" s="16">
        <v>0.64161849710982666</v>
      </c>
      <c r="AK19" s="16">
        <v>0.21965317919075145</v>
      </c>
    </row>
    <row r="20" spans="1:37" x14ac:dyDescent="0.2">
      <c r="A20">
        <v>18</v>
      </c>
      <c r="B20" t="s">
        <v>29</v>
      </c>
      <c r="C20" s="2"/>
      <c r="D20" s="2">
        <v>1</v>
      </c>
      <c r="E20" s="2"/>
      <c r="F20" s="2">
        <v>1</v>
      </c>
      <c r="G20" s="2"/>
      <c r="H20" s="2">
        <v>1</v>
      </c>
      <c r="I20" s="2"/>
      <c r="J20" s="2">
        <v>1</v>
      </c>
      <c r="K20" s="2"/>
      <c r="L20" s="2">
        <v>2</v>
      </c>
      <c r="M20" s="2">
        <v>12.67</v>
      </c>
      <c r="N20" s="2">
        <v>32</v>
      </c>
      <c r="O20" s="2">
        <v>9.5</v>
      </c>
      <c r="P20" s="2">
        <v>11.7</v>
      </c>
      <c r="Q20" s="2">
        <v>7.5</v>
      </c>
      <c r="R20" s="2">
        <v>8</v>
      </c>
      <c r="S20" s="2"/>
      <c r="T20" s="2"/>
      <c r="U20" s="2"/>
      <c r="V20" s="2"/>
      <c r="W20" s="3">
        <f t="shared" si="0"/>
        <v>87.37</v>
      </c>
      <c r="Z20" t="s">
        <v>29</v>
      </c>
      <c r="AA20">
        <v>28</v>
      </c>
      <c r="AB20">
        <v>56</v>
      </c>
      <c r="AC20">
        <v>3</v>
      </c>
      <c r="AD20">
        <v>3</v>
      </c>
      <c r="AE20" s="1">
        <f t="shared" si="1"/>
        <v>90</v>
      </c>
      <c r="AF20" s="16">
        <f t="shared" si="3"/>
        <v>0.34444444444444444</v>
      </c>
      <c r="AH20" t="s">
        <v>29</v>
      </c>
      <c r="AI20" s="16">
        <v>8.2352941176470587E-2</v>
      </c>
      <c r="AJ20" s="16">
        <v>0.61176470588235299</v>
      </c>
      <c r="AK20" s="16">
        <v>0.30588235294117649</v>
      </c>
    </row>
    <row r="21" spans="1:37" x14ac:dyDescent="0.2">
      <c r="A21">
        <v>46</v>
      </c>
      <c r="B21" t="s">
        <v>30</v>
      </c>
      <c r="C21" s="2"/>
      <c r="D21" s="2">
        <v>1</v>
      </c>
      <c r="E21" s="2"/>
      <c r="F21" s="2">
        <v>5</v>
      </c>
      <c r="G21" s="2">
        <v>1</v>
      </c>
      <c r="H21" s="2">
        <v>2</v>
      </c>
      <c r="I21" s="2"/>
      <c r="J21" s="2">
        <v>3</v>
      </c>
      <c r="K21" s="2">
        <v>3</v>
      </c>
      <c r="L21" s="2">
        <v>2</v>
      </c>
      <c r="M21" s="2">
        <v>40.590000000000003</v>
      </c>
      <c r="N21" s="2">
        <v>124.2</v>
      </c>
      <c r="O21" s="2">
        <v>28.833399999999997</v>
      </c>
      <c r="P21" s="2">
        <v>57</v>
      </c>
      <c r="Q21" s="2">
        <v>22.3</v>
      </c>
      <c r="R21" s="2">
        <v>25</v>
      </c>
      <c r="S21" s="2"/>
      <c r="T21" s="2">
        <v>5.4</v>
      </c>
      <c r="U21" s="2">
        <v>2</v>
      </c>
      <c r="V21" s="2">
        <v>2</v>
      </c>
      <c r="W21" s="3">
        <f t="shared" si="0"/>
        <v>324.32339999999999</v>
      </c>
      <c r="Z21" t="s">
        <v>30</v>
      </c>
      <c r="AA21">
        <v>92</v>
      </c>
      <c r="AB21">
        <v>223</v>
      </c>
      <c r="AC21">
        <v>10</v>
      </c>
      <c r="AD21">
        <v>7</v>
      </c>
      <c r="AE21" s="1">
        <f t="shared" si="1"/>
        <v>332</v>
      </c>
      <c r="AF21" s="16">
        <f t="shared" si="3"/>
        <v>0.30722891566265059</v>
      </c>
      <c r="AH21" t="s">
        <v>30</v>
      </c>
      <c r="AI21" s="16">
        <v>0.11464968152866242</v>
      </c>
      <c r="AJ21" s="16">
        <v>0.6433121019108281</v>
      </c>
      <c r="AK21" s="16">
        <v>0.24203821656050956</v>
      </c>
    </row>
    <row r="22" spans="1:37" x14ac:dyDescent="0.2">
      <c r="A22">
        <v>19</v>
      </c>
      <c r="B22" t="s">
        <v>31</v>
      </c>
      <c r="C22" s="2"/>
      <c r="D22" s="2"/>
      <c r="E22" s="2"/>
      <c r="F22" s="2">
        <v>1</v>
      </c>
      <c r="G22" s="2"/>
      <c r="H22" s="2">
        <v>2</v>
      </c>
      <c r="I22" s="2"/>
      <c r="J22" s="2">
        <v>1</v>
      </c>
      <c r="K22" s="2">
        <v>1</v>
      </c>
      <c r="L22" s="2">
        <v>1</v>
      </c>
      <c r="M22" s="2">
        <v>15.99</v>
      </c>
      <c r="N22" s="2">
        <v>41</v>
      </c>
      <c r="O22" s="2">
        <v>8.5</v>
      </c>
      <c r="P22" s="2">
        <v>22.5</v>
      </c>
      <c r="Q22" s="2">
        <v>8.5</v>
      </c>
      <c r="R22" s="2">
        <v>12.49</v>
      </c>
      <c r="S22" s="2">
        <v>1</v>
      </c>
      <c r="T22" s="2"/>
      <c r="U22" s="2"/>
      <c r="V22" s="2">
        <v>5</v>
      </c>
      <c r="W22" s="3">
        <f t="shared" si="0"/>
        <v>120.98</v>
      </c>
      <c r="Z22" t="s">
        <v>31</v>
      </c>
      <c r="AA22">
        <v>33</v>
      </c>
      <c r="AB22">
        <v>83</v>
      </c>
      <c r="AC22">
        <v>3</v>
      </c>
      <c r="AD22">
        <v>5</v>
      </c>
      <c r="AE22" s="1">
        <f t="shared" si="1"/>
        <v>124</v>
      </c>
      <c r="AF22" s="16">
        <f t="shared" si="3"/>
        <v>0.29032258064516131</v>
      </c>
      <c r="AH22" t="s">
        <v>31</v>
      </c>
      <c r="AI22" s="16">
        <v>0.10434782608695652</v>
      </c>
      <c r="AJ22" s="16">
        <v>0.66086956521739126</v>
      </c>
      <c r="AK22" s="16">
        <v>0.23478260869565218</v>
      </c>
    </row>
    <row r="23" spans="1:37" x14ac:dyDescent="0.2">
      <c r="A23">
        <v>20</v>
      </c>
      <c r="B23" t="s">
        <v>32</v>
      </c>
      <c r="C23" s="2"/>
      <c r="D23" s="2"/>
      <c r="E23" s="2"/>
      <c r="F23" s="2">
        <v>3</v>
      </c>
      <c r="G23" s="2">
        <v>1</v>
      </c>
      <c r="H23" s="2">
        <v>3</v>
      </c>
      <c r="I23" s="2"/>
      <c r="J23" s="2">
        <v>1</v>
      </c>
      <c r="K23" s="2">
        <v>1</v>
      </c>
      <c r="L23" s="2">
        <v>1</v>
      </c>
      <c r="M23" s="2">
        <v>22</v>
      </c>
      <c r="N23" s="2">
        <v>127.6</v>
      </c>
      <c r="O23" s="2">
        <v>17.05</v>
      </c>
      <c r="P23" s="2">
        <v>35.6</v>
      </c>
      <c r="Q23" s="2">
        <v>16.03</v>
      </c>
      <c r="R23" s="2">
        <v>37.6083</v>
      </c>
      <c r="S23" s="2">
        <v>1.6</v>
      </c>
      <c r="T23" s="2">
        <v>0.7</v>
      </c>
      <c r="U23" s="2">
        <v>2</v>
      </c>
      <c r="V23" s="2">
        <v>6</v>
      </c>
      <c r="W23" s="3">
        <f t="shared" si="0"/>
        <v>276.18830000000003</v>
      </c>
      <c r="Z23" t="s">
        <v>32</v>
      </c>
      <c r="AA23">
        <v>52</v>
      </c>
      <c r="AB23">
        <v>207</v>
      </c>
      <c r="AC23">
        <v>16</v>
      </c>
      <c r="AD23">
        <v>17</v>
      </c>
      <c r="AE23" s="1">
        <f t="shared" si="1"/>
        <v>292</v>
      </c>
      <c r="AF23" s="16">
        <f t="shared" si="3"/>
        <v>0.23287671232876711</v>
      </c>
      <c r="AH23" t="s">
        <v>32</v>
      </c>
      <c r="AI23" s="16">
        <v>0.14388489208633093</v>
      </c>
      <c r="AJ23" s="16">
        <v>0.60431654676258995</v>
      </c>
      <c r="AK23" s="16">
        <v>0.25179856115107913</v>
      </c>
    </row>
    <row r="24" spans="1:37" x14ac:dyDescent="0.2">
      <c r="A24">
        <v>21</v>
      </c>
      <c r="B24" t="s">
        <v>33</v>
      </c>
      <c r="C24" s="2"/>
      <c r="D24" s="2">
        <v>1</v>
      </c>
      <c r="E24" s="2"/>
      <c r="F24" s="2">
        <v>2</v>
      </c>
      <c r="G24" s="2">
        <v>1</v>
      </c>
      <c r="H24" s="2">
        <v>1</v>
      </c>
      <c r="I24" s="2"/>
      <c r="J24" s="2">
        <v>1</v>
      </c>
      <c r="K24" s="2"/>
      <c r="L24" s="2">
        <v>3</v>
      </c>
      <c r="M24" s="2">
        <v>22</v>
      </c>
      <c r="N24" s="2">
        <v>64.5</v>
      </c>
      <c r="O24" s="2">
        <v>10</v>
      </c>
      <c r="P24" s="2">
        <v>17.5</v>
      </c>
      <c r="Q24" s="2">
        <v>12</v>
      </c>
      <c r="R24" s="2">
        <v>20</v>
      </c>
      <c r="S24" s="2"/>
      <c r="T24" s="2">
        <v>2</v>
      </c>
      <c r="U24" s="2"/>
      <c r="V24" s="2">
        <v>1</v>
      </c>
      <c r="W24" s="3">
        <f t="shared" si="0"/>
        <v>158</v>
      </c>
      <c r="Z24" t="s">
        <v>33</v>
      </c>
      <c r="AA24">
        <v>45</v>
      </c>
      <c r="AB24">
        <v>112</v>
      </c>
      <c r="AD24">
        <v>2</v>
      </c>
      <c r="AE24" s="1">
        <f t="shared" si="1"/>
        <v>159</v>
      </c>
      <c r="AF24" s="16">
        <f t="shared" si="3"/>
        <v>0.28301886792452829</v>
      </c>
      <c r="AH24" t="s">
        <v>33</v>
      </c>
      <c r="AI24" s="16">
        <v>0.11920529801324503</v>
      </c>
      <c r="AJ24" s="16">
        <v>0.5629139072847682</v>
      </c>
      <c r="AK24" s="16">
        <v>0.31788079470198677</v>
      </c>
    </row>
    <row r="25" spans="1:37" x14ac:dyDescent="0.2">
      <c r="A25">
        <v>22</v>
      </c>
      <c r="B25" t="s">
        <v>34</v>
      </c>
      <c r="C25" s="2"/>
      <c r="D25" s="2">
        <v>1</v>
      </c>
      <c r="E25" s="2"/>
      <c r="F25" s="2">
        <v>1</v>
      </c>
      <c r="G25" s="2">
        <v>1</v>
      </c>
      <c r="H25" s="2">
        <v>3</v>
      </c>
      <c r="I25" s="2"/>
      <c r="J25" s="2">
        <v>1</v>
      </c>
      <c r="K25" s="2"/>
      <c r="L25" s="2">
        <v>3</v>
      </c>
      <c r="M25" s="2">
        <v>21</v>
      </c>
      <c r="N25" s="2">
        <v>67</v>
      </c>
      <c r="O25" s="2">
        <v>20</v>
      </c>
      <c r="P25" s="2">
        <v>33.902200000000001</v>
      </c>
      <c r="Q25" s="2">
        <v>18.75</v>
      </c>
      <c r="R25" s="2">
        <v>20</v>
      </c>
      <c r="S25" s="2">
        <v>1</v>
      </c>
      <c r="T25" s="2">
        <v>2.6665999999999999</v>
      </c>
      <c r="U25" s="2">
        <v>1.3</v>
      </c>
      <c r="V25" s="2">
        <v>3</v>
      </c>
      <c r="W25" s="3">
        <f t="shared" si="0"/>
        <v>198.61879999999999</v>
      </c>
      <c r="Z25" t="s">
        <v>34</v>
      </c>
      <c r="AA25">
        <v>61</v>
      </c>
      <c r="AB25">
        <v>134</v>
      </c>
      <c r="AC25">
        <v>3</v>
      </c>
      <c r="AD25">
        <v>3</v>
      </c>
      <c r="AE25" s="1">
        <f t="shared" si="1"/>
        <v>201</v>
      </c>
      <c r="AF25" s="16">
        <f t="shared" si="3"/>
        <v>0.31840796019900497</v>
      </c>
      <c r="AH25" t="s">
        <v>34</v>
      </c>
      <c r="AI25" s="16">
        <v>0.14210526315789473</v>
      </c>
      <c r="AJ25" s="16">
        <v>0.63157894736842102</v>
      </c>
      <c r="AK25" s="16">
        <v>0.22631578947368422</v>
      </c>
    </row>
    <row r="26" spans="1:37" x14ac:dyDescent="0.2">
      <c r="A26">
        <v>23</v>
      </c>
      <c r="B26" t="s">
        <v>35</v>
      </c>
      <c r="C26" s="2"/>
      <c r="D26" s="2">
        <v>1</v>
      </c>
      <c r="E26" s="2"/>
      <c r="F26" s="2">
        <v>6</v>
      </c>
      <c r="G26" s="2"/>
      <c r="H26" s="2">
        <v>3</v>
      </c>
      <c r="I26" s="2"/>
      <c r="J26" s="2">
        <v>1</v>
      </c>
      <c r="K26" s="2">
        <v>3</v>
      </c>
      <c r="L26" s="2">
        <v>3</v>
      </c>
      <c r="M26" s="2">
        <v>40.489999999999995</v>
      </c>
      <c r="N26" s="2">
        <v>262.2</v>
      </c>
      <c r="O26" s="2">
        <v>2.15</v>
      </c>
      <c r="P26" s="2">
        <v>45.82</v>
      </c>
      <c r="Q26" s="2">
        <v>32.520000000000003</v>
      </c>
      <c r="R26" s="2">
        <v>101.6666</v>
      </c>
      <c r="S26" s="2">
        <v>1.5</v>
      </c>
      <c r="T26" s="2">
        <v>9</v>
      </c>
      <c r="U26" s="2">
        <v>4.0999999999999996</v>
      </c>
      <c r="V26" s="2">
        <v>10.5</v>
      </c>
      <c r="W26" s="3">
        <f t="shared" si="0"/>
        <v>526.94659999999999</v>
      </c>
      <c r="Z26" t="s">
        <v>35</v>
      </c>
      <c r="AA26">
        <v>79</v>
      </c>
      <c r="AB26">
        <v>437</v>
      </c>
      <c r="AC26">
        <v>10</v>
      </c>
      <c r="AD26">
        <v>11</v>
      </c>
      <c r="AE26" s="1">
        <f t="shared" si="1"/>
        <v>537</v>
      </c>
      <c r="AF26" s="16">
        <f t="shared" si="3"/>
        <v>0.16573556797020483</v>
      </c>
      <c r="AH26" t="s">
        <v>35</v>
      </c>
      <c r="AI26" s="16">
        <v>0.22090729783037477</v>
      </c>
      <c r="AJ26" s="16">
        <v>0.60355029585798814</v>
      </c>
      <c r="AK26" s="16">
        <v>0.17554240631163709</v>
      </c>
    </row>
    <row r="27" spans="1:37" x14ac:dyDescent="0.2">
      <c r="A27">
        <v>24</v>
      </c>
      <c r="B27" t="s">
        <v>36</v>
      </c>
      <c r="C27" s="2"/>
      <c r="D27" s="2">
        <v>1</v>
      </c>
      <c r="E27" s="2"/>
      <c r="F27" s="2">
        <v>2</v>
      </c>
      <c r="G27" s="2">
        <v>1</v>
      </c>
      <c r="H27" s="2">
        <v>3</v>
      </c>
      <c r="I27" s="2"/>
      <c r="J27" s="2">
        <v>1</v>
      </c>
      <c r="K27" s="2"/>
      <c r="L27" s="2">
        <v>2</v>
      </c>
      <c r="M27" s="2">
        <v>22</v>
      </c>
      <c r="N27" s="2">
        <v>70</v>
      </c>
      <c r="O27" s="2">
        <v>28</v>
      </c>
      <c r="P27" s="2">
        <v>37.5</v>
      </c>
      <c r="Q27" s="2">
        <v>13</v>
      </c>
      <c r="R27" s="2">
        <v>19.2</v>
      </c>
      <c r="S27" s="2">
        <v>1</v>
      </c>
      <c r="T27" s="2"/>
      <c r="U27" s="2"/>
      <c r="V27" s="2">
        <v>1.5</v>
      </c>
      <c r="W27" s="3">
        <f t="shared" si="0"/>
        <v>202.2</v>
      </c>
      <c r="Z27" t="s">
        <v>36</v>
      </c>
      <c r="AA27">
        <v>65</v>
      </c>
      <c r="AB27">
        <v>135</v>
      </c>
      <c r="AD27">
        <v>5</v>
      </c>
      <c r="AE27" s="1">
        <f t="shared" si="1"/>
        <v>205</v>
      </c>
      <c r="AF27" s="16">
        <f t="shared" si="3"/>
        <v>0.31707317073170732</v>
      </c>
      <c r="AH27" t="s">
        <v>36</v>
      </c>
      <c r="AI27" s="16">
        <v>9.1370558375634514E-2</v>
      </c>
      <c r="AJ27" s="16">
        <v>0.6142131979695431</v>
      </c>
      <c r="AK27" s="16">
        <v>0.29441624365482227</v>
      </c>
    </row>
    <row r="28" spans="1:37" x14ac:dyDescent="0.2">
      <c r="A28">
        <v>25</v>
      </c>
      <c r="B28" t="s">
        <v>37</v>
      </c>
      <c r="C28" s="2">
        <v>1</v>
      </c>
      <c r="D28" s="2"/>
      <c r="E28" s="2"/>
      <c r="F28" s="2">
        <v>1</v>
      </c>
      <c r="G28" s="2"/>
      <c r="H28" s="2">
        <v>2</v>
      </c>
      <c r="I28" s="2"/>
      <c r="J28" s="2">
        <v>1</v>
      </c>
      <c r="K28" s="2">
        <v>1</v>
      </c>
      <c r="L28" s="2">
        <v>2</v>
      </c>
      <c r="M28" s="2">
        <v>11</v>
      </c>
      <c r="N28" s="2">
        <v>61</v>
      </c>
      <c r="O28" s="2">
        <v>10</v>
      </c>
      <c r="P28" s="2">
        <v>11</v>
      </c>
      <c r="Q28" s="2">
        <v>8</v>
      </c>
      <c r="R28" s="2">
        <v>8</v>
      </c>
      <c r="S28" s="2"/>
      <c r="T28" s="2">
        <v>3</v>
      </c>
      <c r="U28" s="2">
        <v>1</v>
      </c>
      <c r="V28" s="2">
        <v>0.5</v>
      </c>
      <c r="W28" s="3">
        <f t="shared" si="0"/>
        <v>121.5</v>
      </c>
      <c r="Z28" t="s">
        <v>37</v>
      </c>
      <c r="AA28">
        <v>31</v>
      </c>
      <c r="AB28">
        <v>88</v>
      </c>
      <c r="AC28">
        <v>2</v>
      </c>
      <c r="AD28">
        <v>3</v>
      </c>
      <c r="AE28" s="1">
        <f t="shared" si="1"/>
        <v>124</v>
      </c>
      <c r="AF28" s="16">
        <f t="shared" si="3"/>
        <v>0.2661290322580645</v>
      </c>
      <c r="AH28" t="s">
        <v>37</v>
      </c>
      <c r="AI28" s="16">
        <v>0.12931034482758619</v>
      </c>
      <c r="AJ28" s="16">
        <v>0.56034482758620685</v>
      </c>
      <c r="AK28" s="16">
        <v>0.31034482758620691</v>
      </c>
    </row>
    <row r="29" spans="1:37" x14ac:dyDescent="0.2">
      <c r="A29">
        <v>26</v>
      </c>
      <c r="B29" t="s">
        <v>38</v>
      </c>
      <c r="C29" s="2"/>
      <c r="D29" s="2">
        <v>1</v>
      </c>
      <c r="E29" s="2"/>
      <c r="F29" s="2">
        <v>2</v>
      </c>
      <c r="G29" s="2">
        <v>1</v>
      </c>
      <c r="H29" s="2">
        <v>2</v>
      </c>
      <c r="I29" s="2">
        <v>1</v>
      </c>
      <c r="J29" s="2"/>
      <c r="K29" s="2"/>
      <c r="L29" s="2">
        <v>3</v>
      </c>
      <c r="M29" s="2">
        <v>18</v>
      </c>
      <c r="N29" s="2">
        <v>89.443299999999994</v>
      </c>
      <c r="O29" s="2">
        <v>18.28</v>
      </c>
      <c r="P29" s="2">
        <v>16.98</v>
      </c>
      <c r="Q29" s="2">
        <v>10.82</v>
      </c>
      <c r="R29" s="2">
        <v>15.41</v>
      </c>
      <c r="S29" s="2">
        <v>1.1100000000000001</v>
      </c>
      <c r="T29" s="2">
        <v>1</v>
      </c>
      <c r="U29" s="2">
        <v>0.5</v>
      </c>
      <c r="V29" s="2"/>
      <c r="W29" s="3">
        <f t="shared" si="0"/>
        <v>181.54329999999999</v>
      </c>
      <c r="Z29" t="s">
        <v>38</v>
      </c>
      <c r="AA29">
        <v>46</v>
      </c>
      <c r="AB29">
        <v>127</v>
      </c>
      <c r="AC29">
        <v>11</v>
      </c>
      <c r="AD29">
        <v>12</v>
      </c>
      <c r="AE29" s="1">
        <f t="shared" si="1"/>
        <v>196</v>
      </c>
      <c r="AF29" s="16">
        <f t="shared" si="3"/>
        <v>0.29081632653061223</v>
      </c>
      <c r="AH29" t="s">
        <v>38</v>
      </c>
      <c r="AI29" s="16">
        <v>0.10638297872340426</v>
      </c>
      <c r="AJ29" s="16">
        <v>0.55319148936170204</v>
      </c>
      <c r="AK29" s="16">
        <v>0.34042553191489361</v>
      </c>
    </row>
    <row r="30" spans="1:37" x14ac:dyDescent="0.2">
      <c r="A30">
        <v>27</v>
      </c>
      <c r="B30" t="s">
        <v>39</v>
      </c>
      <c r="C30" s="2"/>
      <c r="D30" s="2"/>
      <c r="E30" s="2"/>
      <c r="F30" s="2">
        <v>3</v>
      </c>
      <c r="G30" s="2">
        <v>3</v>
      </c>
      <c r="H30" s="2">
        <v>1</v>
      </c>
      <c r="I30" s="2"/>
      <c r="J30" s="2"/>
      <c r="K30" s="2">
        <v>0.5</v>
      </c>
      <c r="L30" s="2"/>
      <c r="M30" s="2">
        <v>45</v>
      </c>
      <c r="N30" s="2">
        <v>174.53200000000001</v>
      </c>
      <c r="O30" s="2">
        <v>21.5</v>
      </c>
      <c r="P30" s="2">
        <v>29</v>
      </c>
      <c r="Q30" s="2">
        <v>21.400600000000001</v>
      </c>
      <c r="R30" s="2">
        <v>51.53</v>
      </c>
      <c r="S30" s="2">
        <v>5.75</v>
      </c>
      <c r="T30" s="2">
        <v>5</v>
      </c>
      <c r="U30" s="2">
        <v>1.25</v>
      </c>
      <c r="V30" s="2">
        <v>6.5</v>
      </c>
      <c r="W30" s="3">
        <f t="shared" si="0"/>
        <v>368.96260000000007</v>
      </c>
      <c r="Z30" t="s">
        <v>39</v>
      </c>
      <c r="AA30">
        <v>94</v>
      </c>
      <c r="AB30">
        <v>266</v>
      </c>
      <c r="AC30">
        <v>9</v>
      </c>
      <c r="AD30">
        <v>8</v>
      </c>
      <c r="AE30" s="1">
        <f t="shared" si="1"/>
        <v>377</v>
      </c>
      <c r="AF30" s="16">
        <f t="shared" si="3"/>
        <v>0.27320954907161804</v>
      </c>
      <c r="AH30" t="s">
        <v>39</v>
      </c>
      <c r="AI30" s="16">
        <v>0.13736263736263737</v>
      </c>
      <c r="AJ30" s="16">
        <v>0.65384615384615374</v>
      </c>
      <c r="AK30" s="16">
        <v>0.2087912087912088</v>
      </c>
    </row>
    <row r="31" spans="1:37" x14ac:dyDescent="0.2">
      <c r="A31">
        <v>28</v>
      </c>
      <c r="B31" t="s">
        <v>40</v>
      </c>
      <c r="C31" s="2"/>
      <c r="D31" s="2">
        <v>1</v>
      </c>
      <c r="E31" s="2"/>
      <c r="F31" s="2">
        <v>1</v>
      </c>
      <c r="G31" s="2"/>
      <c r="H31" s="2">
        <v>2</v>
      </c>
      <c r="I31" s="2"/>
      <c r="J31" s="2">
        <v>1</v>
      </c>
      <c r="K31" s="2"/>
      <c r="L31" s="2">
        <v>3</v>
      </c>
      <c r="M31" s="2">
        <v>20.5</v>
      </c>
      <c r="N31" s="2">
        <v>54</v>
      </c>
      <c r="O31" s="2">
        <v>12</v>
      </c>
      <c r="P31" s="2">
        <v>18</v>
      </c>
      <c r="Q31" s="2">
        <v>12.75</v>
      </c>
      <c r="R31" s="2">
        <v>15</v>
      </c>
      <c r="S31" s="2">
        <v>3.5</v>
      </c>
      <c r="T31" s="2">
        <v>3</v>
      </c>
      <c r="U31" s="2">
        <v>0.5</v>
      </c>
      <c r="V31" s="2">
        <v>3</v>
      </c>
      <c r="W31" s="3">
        <f t="shared" si="0"/>
        <v>150.25</v>
      </c>
      <c r="Z31" t="s">
        <v>40</v>
      </c>
      <c r="AA31">
        <v>46</v>
      </c>
      <c r="AB31">
        <v>98</v>
      </c>
      <c r="AC31">
        <v>6</v>
      </c>
      <c r="AD31">
        <v>6</v>
      </c>
      <c r="AE31" s="1">
        <f t="shared" si="1"/>
        <v>156</v>
      </c>
      <c r="AF31" s="16">
        <f t="shared" si="3"/>
        <v>0.33333333333333331</v>
      </c>
      <c r="AH31" t="s">
        <v>40</v>
      </c>
      <c r="AI31" s="16">
        <v>0.12328767123287671</v>
      </c>
      <c r="AJ31" s="16">
        <v>0.54794520547945202</v>
      </c>
      <c r="AK31" s="16">
        <v>0.32876712328767121</v>
      </c>
    </row>
    <row r="32" spans="1:37" x14ac:dyDescent="0.2">
      <c r="A32">
        <v>29</v>
      </c>
      <c r="B32" t="s">
        <v>41</v>
      </c>
      <c r="C32" s="2"/>
      <c r="D32" s="2">
        <v>1</v>
      </c>
      <c r="E32" s="2"/>
      <c r="F32" s="2"/>
      <c r="G32" s="2">
        <v>1</v>
      </c>
      <c r="H32" s="2">
        <v>2</v>
      </c>
      <c r="I32" s="2"/>
      <c r="J32" s="2">
        <v>1</v>
      </c>
      <c r="K32" s="2">
        <v>1</v>
      </c>
      <c r="L32" s="2">
        <v>1</v>
      </c>
      <c r="M32" s="2">
        <v>7</v>
      </c>
      <c r="N32" s="2">
        <v>29</v>
      </c>
      <c r="O32" s="2">
        <v>14.75</v>
      </c>
      <c r="P32" s="2">
        <v>18.579999999999998</v>
      </c>
      <c r="Q32" s="2">
        <v>4.25</v>
      </c>
      <c r="R32" s="2">
        <v>10</v>
      </c>
      <c r="S32" s="2"/>
      <c r="T32" s="2">
        <v>0.5</v>
      </c>
      <c r="U32" s="2"/>
      <c r="V32" s="2">
        <v>2</v>
      </c>
      <c r="W32" s="3">
        <f t="shared" si="0"/>
        <v>93.08</v>
      </c>
      <c r="Z32" t="s">
        <v>41</v>
      </c>
      <c r="AA32">
        <v>23</v>
      </c>
      <c r="AB32">
        <v>63</v>
      </c>
      <c r="AC32">
        <v>10</v>
      </c>
      <c r="AD32">
        <v>5</v>
      </c>
      <c r="AE32" s="1">
        <f t="shared" si="1"/>
        <v>101</v>
      </c>
      <c r="AF32" s="16">
        <f t="shared" si="3"/>
        <v>0.32673267326732675</v>
      </c>
      <c r="AH32" t="s">
        <v>41</v>
      </c>
      <c r="AI32" s="16">
        <v>8.4210526315789472E-2</v>
      </c>
      <c r="AJ32" s="16">
        <v>0.68421052631578949</v>
      </c>
      <c r="AK32" s="16">
        <v>0.23157894736842105</v>
      </c>
    </row>
    <row r="33" spans="1:37" x14ac:dyDescent="0.2">
      <c r="A33">
        <v>30</v>
      </c>
      <c r="B33" t="s">
        <v>42</v>
      </c>
      <c r="C33" s="2"/>
      <c r="D33" s="2"/>
      <c r="E33" s="2"/>
      <c r="F33" s="2"/>
      <c r="G33" s="2"/>
      <c r="H33" s="2"/>
      <c r="I33" s="2"/>
      <c r="J33" s="2"/>
      <c r="K33" s="2"/>
      <c r="L33" s="2"/>
      <c r="M33" s="2"/>
      <c r="N33" s="2"/>
      <c r="O33" s="2"/>
      <c r="P33" s="2">
        <v>1</v>
      </c>
      <c r="Q33" s="2"/>
      <c r="R33" s="2"/>
      <c r="S33" s="2"/>
      <c r="T33" s="2"/>
      <c r="U33" s="2"/>
      <c r="V33" s="2"/>
      <c r="W33" s="3">
        <f t="shared" si="0"/>
        <v>1</v>
      </c>
      <c r="Z33" t="s">
        <v>42</v>
      </c>
      <c r="AB33">
        <v>1</v>
      </c>
      <c r="AE33" s="1">
        <f t="shared" si="1"/>
        <v>1</v>
      </c>
      <c r="AF33" s="16"/>
      <c r="AH33" t="s">
        <v>42</v>
      </c>
      <c r="AI33" s="16"/>
      <c r="AJ33" s="16"/>
      <c r="AK33" s="16"/>
    </row>
    <row r="34" spans="1:37" x14ac:dyDescent="0.2">
      <c r="A34">
        <v>31</v>
      </c>
      <c r="B34" t="s">
        <v>43</v>
      </c>
      <c r="C34" s="2"/>
      <c r="D34" s="2">
        <v>1</v>
      </c>
      <c r="E34" s="2"/>
      <c r="F34" s="2"/>
      <c r="G34" s="2"/>
      <c r="H34" s="2">
        <v>3</v>
      </c>
      <c r="I34" s="2"/>
      <c r="J34" s="2"/>
      <c r="K34" s="2"/>
      <c r="L34" s="2">
        <v>3</v>
      </c>
      <c r="M34" s="2">
        <v>25.423300000000005</v>
      </c>
      <c r="N34" s="2">
        <v>106</v>
      </c>
      <c r="O34" s="2">
        <v>6.35</v>
      </c>
      <c r="P34" s="2">
        <v>22.75</v>
      </c>
      <c r="Q34" s="2">
        <v>13.99</v>
      </c>
      <c r="R34" s="2">
        <v>21</v>
      </c>
      <c r="S34" s="2">
        <v>1</v>
      </c>
      <c r="T34" s="2">
        <v>5.5</v>
      </c>
      <c r="U34" s="2">
        <v>1</v>
      </c>
      <c r="V34" s="2">
        <v>1</v>
      </c>
      <c r="W34" s="3">
        <f t="shared" si="0"/>
        <v>211.01330000000002</v>
      </c>
      <c r="Z34" t="s">
        <v>43</v>
      </c>
      <c r="AA34">
        <v>41</v>
      </c>
      <c r="AB34">
        <v>160</v>
      </c>
      <c r="AC34">
        <v>11</v>
      </c>
      <c r="AD34">
        <v>6</v>
      </c>
      <c r="AE34" s="1">
        <f t="shared" si="1"/>
        <v>218</v>
      </c>
      <c r="AF34" s="16">
        <f t="shared" si="3"/>
        <v>0.23853211009174313</v>
      </c>
      <c r="AH34" t="s">
        <v>43</v>
      </c>
      <c r="AI34" s="16">
        <v>0.12735849056603774</v>
      </c>
      <c r="AJ34" s="16">
        <v>0.58018867924528306</v>
      </c>
      <c r="AK34" s="16">
        <v>0.29245283018867924</v>
      </c>
    </row>
    <row r="35" spans="1:37" x14ac:dyDescent="0.2">
      <c r="A35">
        <v>34</v>
      </c>
      <c r="B35" t="s">
        <v>44</v>
      </c>
      <c r="C35" s="2"/>
      <c r="D35" s="2">
        <v>1</v>
      </c>
      <c r="E35" s="2"/>
      <c r="F35" s="2">
        <v>1</v>
      </c>
      <c r="G35" s="2"/>
      <c r="H35" s="2">
        <v>3</v>
      </c>
      <c r="I35" s="2">
        <v>1</v>
      </c>
      <c r="J35" s="2"/>
      <c r="K35" s="2"/>
      <c r="L35" s="2">
        <v>3</v>
      </c>
      <c r="M35" s="2">
        <v>25.5</v>
      </c>
      <c r="N35" s="2">
        <v>71.989999999999995</v>
      </c>
      <c r="O35" s="2">
        <v>22</v>
      </c>
      <c r="P35" s="2">
        <v>27.5</v>
      </c>
      <c r="Q35" s="2">
        <v>13.5</v>
      </c>
      <c r="R35" s="2">
        <v>18</v>
      </c>
      <c r="S35" s="2">
        <v>1.5</v>
      </c>
      <c r="T35" s="2">
        <v>2</v>
      </c>
      <c r="U35" s="2">
        <v>1</v>
      </c>
      <c r="V35" s="2">
        <v>3</v>
      </c>
      <c r="W35" s="3">
        <f t="shared" si="0"/>
        <v>194.99</v>
      </c>
      <c r="Z35" t="s">
        <v>44</v>
      </c>
      <c r="AA35">
        <v>62</v>
      </c>
      <c r="AB35">
        <v>129</v>
      </c>
      <c r="AC35">
        <v>5</v>
      </c>
      <c r="AD35">
        <v>2</v>
      </c>
      <c r="AE35" s="1">
        <f t="shared" si="1"/>
        <v>198</v>
      </c>
      <c r="AF35" s="16">
        <f t="shared" si="3"/>
        <v>0.3383838383838384</v>
      </c>
      <c r="AH35" t="s">
        <v>44</v>
      </c>
      <c r="AI35" s="16">
        <v>0.10638297872340424</v>
      </c>
      <c r="AJ35" s="16">
        <v>0.68085106382978722</v>
      </c>
      <c r="AK35" s="16">
        <v>0.21276595744680851</v>
      </c>
    </row>
    <row r="36" spans="1:37" x14ac:dyDescent="0.2">
      <c r="A36">
        <v>35</v>
      </c>
      <c r="B36" t="s">
        <v>45</v>
      </c>
      <c r="C36" s="2"/>
      <c r="D36" s="2">
        <v>1</v>
      </c>
      <c r="E36" s="2"/>
      <c r="F36" s="2">
        <v>1</v>
      </c>
      <c r="G36" s="2"/>
      <c r="H36" s="2">
        <v>2</v>
      </c>
      <c r="I36" s="2"/>
      <c r="J36" s="2">
        <v>1</v>
      </c>
      <c r="K36" s="2"/>
      <c r="L36" s="2">
        <v>2</v>
      </c>
      <c r="M36" s="2">
        <v>20.5</v>
      </c>
      <c r="N36" s="2">
        <v>64.5</v>
      </c>
      <c r="O36" s="2">
        <v>9.5</v>
      </c>
      <c r="P36" s="2">
        <v>10</v>
      </c>
      <c r="Q36" s="2">
        <v>1</v>
      </c>
      <c r="R36" s="2">
        <v>14</v>
      </c>
      <c r="S36" s="2"/>
      <c r="T36" s="2">
        <v>1</v>
      </c>
      <c r="U36" s="2"/>
      <c r="V36" s="2">
        <v>3</v>
      </c>
      <c r="W36" s="3">
        <f t="shared" si="0"/>
        <v>130.5</v>
      </c>
      <c r="Z36" t="s">
        <v>45</v>
      </c>
      <c r="AA36">
        <v>30</v>
      </c>
      <c r="AB36">
        <v>98</v>
      </c>
      <c r="AC36">
        <v>2</v>
      </c>
      <c r="AD36">
        <v>3</v>
      </c>
      <c r="AE36" s="1">
        <f t="shared" si="1"/>
        <v>133</v>
      </c>
      <c r="AF36" s="16">
        <f t="shared" si="3"/>
        <v>0.24060150375939848</v>
      </c>
      <c r="AH36" t="s">
        <v>45</v>
      </c>
      <c r="AI36" s="16">
        <v>0.11290322580645161</v>
      </c>
      <c r="AJ36" s="16">
        <v>0.62096774193548387</v>
      </c>
      <c r="AK36" s="16">
        <v>0.2661290322580645</v>
      </c>
    </row>
    <row r="37" spans="1:37" x14ac:dyDescent="0.2">
      <c r="A37">
        <v>37</v>
      </c>
      <c r="B37" t="s">
        <v>46</v>
      </c>
      <c r="C37" s="2"/>
      <c r="D37" s="2">
        <v>1</v>
      </c>
      <c r="E37" s="2"/>
      <c r="F37" s="2">
        <v>3</v>
      </c>
      <c r="G37" s="2">
        <v>1</v>
      </c>
      <c r="H37" s="2">
        <v>5</v>
      </c>
      <c r="I37" s="2"/>
      <c r="J37" s="2">
        <v>1</v>
      </c>
      <c r="K37" s="2">
        <v>3</v>
      </c>
      <c r="L37" s="2">
        <v>3</v>
      </c>
      <c r="M37" s="2">
        <v>38.5</v>
      </c>
      <c r="N37" s="2">
        <v>144</v>
      </c>
      <c r="O37" s="2">
        <v>23</v>
      </c>
      <c r="P37" s="2">
        <v>50.5</v>
      </c>
      <c r="Q37" s="2">
        <v>21.990000000000002</v>
      </c>
      <c r="R37" s="2">
        <v>29.5</v>
      </c>
      <c r="S37" s="2">
        <v>0.5</v>
      </c>
      <c r="T37" s="2">
        <v>4</v>
      </c>
      <c r="U37" s="2">
        <v>1</v>
      </c>
      <c r="V37" s="2"/>
      <c r="W37" s="3">
        <f t="shared" si="0"/>
        <v>329.99</v>
      </c>
      <c r="Z37" t="s">
        <v>46</v>
      </c>
      <c r="AA37">
        <v>85</v>
      </c>
      <c r="AB37">
        <v>239</v>
      </c>
      <c r="AC37">
        <v>7</v>
      </c>
      <c r="AD37">
        <v>4</v>
      </c>
      <c r="AE37" s="1">
        <f t="shared" si="1"/>
        <v>335</v>
      </c>
      <c r="AF37" s="16">
        <f t="shared" si="3"/>
        <v>0.2746268656716418</v>
      </c>
      <c r="AH37" t="s">
        <v>46</v>
      </c>
      <c r="AI37" s="16">
        <v>0.15170278637770898</v>
      </c>
      <c r="AJ37" s="16">
        <v>0.67492260061919507</v>
      </c>
      <c r="AK37" s="16">
        <v>0.17337461300309598</v>
      </c>
    </row>
    <row r="38" spans="1:37" x14ac:dyDescent="0.2">
      <c r="A38">
        <v>38</v>
      </c>
      <c r="B38" t="s">
        <v>47</v>
      </c>
      <c r="C38" s="2"/>
      <c r="D38" s="2">
        <v>1</v>
      </c>
      <c r="E38" s="2"/>
      <c r="F38" s="2">
        <v>1</v>
      </c>
      <c r="G38" s="2">
        <v>1</v>
      </c>
      <c r="H38" s="2">
        <v>1</v>
      </c>
      <c r="I38" s="2"/>
      <c r="J38" s="2"/>
      <c r="K38" s="2">
        <v>1</v>
      </c>
      <c r="L38" s="2">
        <v>1</v>
      </c>
      <c r="M38" s="2">
        <v>20.5</v>
      </c>
      <c r="N38" s="2">
        <v>50.24</v>
      </c>
      <c r="O38" s="2">
        <v>10</v>
      </c>
      <c r="P38" s="2">
        <v>15.5</v>
      </c>
      <c r="Q38" s="2">
        <v>12</v>
      </c>
      <c r="R38" s="2">
        <v>10</v>
      </c>
      <c r="S38" s="2">
        <v>0.5</v>
      </c>
      <c r="T38" s="2">
        <v>0.5</v>
      </c>
      <c r="U38" s="2"/>
      <c r="V38" s="2">
        <v>2.5</v>
      </c>
      <c r="W38" s="3">
        <f t="shared" si="0"/>
        <v>127.74000000000001</v>
      </c>
      <c r="Z38" t="s">
        <v>47</v>
      </c>
      <c r="AA38">
        <v>41</v>
      </c>
      <c r="AB38">
        <v>78</v>
      </c>
      <c r="AC38">
        <v>8</v>
      </c>
      <c r="AD38">
        <v>9</v>
      </c>
      <c r="AE38" s="1">
        <f t="shared" si="1"/>
        <v>136</v>
      </c>
      <c r="AF38" s="16">
        <f t="shared" si="3"/>
        <v>0.36029411764705882</v>
      </c>
      <c r="AH38" t="s">
        <v>47</v>
      </c>
      <c r="AI38" s="16">
        <v>0.11627906976744186</v>
      </c>
      <c r="AJ38" s="16">
        <v>0.63565891472868219</v>
      </c>
      <c r="AK38" s="16">
        <v>0.24806201550387597</v>
      </c>
    </row>
    <row r="39" spans="1:37" x14ac:dyDescent="0.2">
      <c r="A39">
        <v>32</v>
      </c>
      <c r="B39" t="s">
        <v>48</v>
      </c>
      <c r="C39" s="2"/>
      <c r="D39" s="2">
        <v>1</v>
      </c>
      <c r="E39" s="2"/>
      <c r="F39" s="2">
        <v>2</v>
      </c>
      <c r="G39" s="2"/>
      <c r="H39" s="2">
        <v>3</v>
      </c>
      <c r="I39" s="2"/>
      <c r="J39" s="2">
        <v>1</v>
      </c>
      <c r="K39" s="2">
        <v>1</v>
      </c>
      <c r="L39" s="2">
        <v>2</v>
      </c>
      <c r="M39" s="2">
        <v>32</v>
      </c>
      <c r="N39" s="2">
        <v>108.67</v>
      </c>
      <c r="O39" s="2">
        <v>22.33</v>
      </c>
      <c r="P39" s="2">
        <v>27.5</v>
      </c>
      <c r="Q39" s="2">
        <v>13.583</v>
      </c>
      <c r="R39" s="2">
        <v>27</v>
      </c>
      <c r="S39" s="2">
        <v>0.75</v>
      </c>
      <c r="T39" s="2"/>
      <c r="U39" s="2">
        <v>1</v>
      </c>
      <c r="V39" s="2">
        <v>1.5</v>
      </c>
      <c r="W39" s="3">
        <f t="shared" si="0"/>
        <v>244.333</v>
      </c>
      <c r="Z39" t="s">
        <v>48</v>
      </c>
      <c r="AA39">
        <v>65</v>
      </c>
      <c r="AB39">
        <v>170</v>
      </c>
      <c r="AC39">
        <v>10</v>
      </c>
      <c r="AD39">
        <v>7</v>
      </c>
      <c r="AE39" s="1">
        <f t="shared" si="1"/>
        <v>252</v>
      </c>
      <c r="AF39" s="16">
        <f t="shared" si="3"/>
        <v>0.29761904761904762</v>
      </c>
      <c r="AH39" t="s">
        <v>48</v>
      </c>
      <c r="AI39" s="16">
        <v>0.18181818181818182</v>
      </c>
      <c r="AJ39" s="16">
        <v>0.57438016528925617</v>
      </c>
      <c r="AK39" s="16">
        <v>0.243801652892562</v>
      </c>
    </row>
    <row r="40" spans="1:37" x14ac:dyDescent="0.2">
      <c r="A40">
        <v>33</v>
      </c>
      <c r="B40" t="s">
        <v>49</v>
      </c>
      <c r="C40" s="2"/>
      <c r="D40" s="2">
        <v>1</v>
      </c>
      <c r="E40" s="2"/>
      <c r="F40" s="2"/>
      <c r="G40" s="2"/>
      <c r="H40" s="2">
        <v>2</v>
      </c>
      <c r="I40" s="2">
        <v>1</v>
      </c>
      <c r="J40" s="2"/>
      <c r="K40" s="2"/>
      <c r="L40" s="2">
        <v>2</v>
      </c>
      <c r="M40" s="2">
        <v>14</v>
      </c>
      <c r="N40" s="2">
        <v>51.5</v>
      </c>
      <c r="O40" s="2">
        <v>16.5</v>
      </c>
      <c r="P40" s="2">
        <v>14</v>
      </c>
      <c r="Q40" s="2">
        <v>7.5</v>
      </c>
      <c r="R40" s="2">
        <v>9</v>
      </c>
      <c r="S40" s="2"/>
      <c r="T40" s="2">
        <v>1</v>
      </c>
      <c r="U40" s="2">
        <v>1</v>
      </c>
      <c r="V40" s="2">
        <v>1</v>
      </c>
      <c r="W40" s="3">
        <f t="shared" si="0"/>
        <v>121.5</v>
      </c>
      <c r="Z40" t="s">
        <v>49</v>
      </c>
      <c r="AA40">
        <v>37</v>
      </c>
      <c r="AB40">
        <v>80</v>
      </c>
      <c r="AC40">
        <v>6</v>
      </c>
      <c r="AD40">
        <v>3</v>
      </c>
      <c r="AE40" s="1">
        <f t="shared" si="1"/>
        <v>126</v>
      </c>
      <c r="AF40" s="16">
        <f t="shared" si="3"/>
        <v>0.34126984126984128</v>
      </c>
      <c r="AH40" t="s">
        <v>49</v>
      </c>
      <c r="AI40" s="16">
        <v>4.1666666666666664E-2</v>
      </c>
      <c r="AJ40" s="16">
        <v>0.64999999999999991</v>
      </c>
      <c r="AK40" s="16">
        <v>0.30833333333333329</v>
      </c>
    </row>
    <row r="41" spans="1:37" x14ac:dyDescent="0.2">
      <c r="A41">
        <v>39</v>
      </c>
      <c r="B41" t="s">
        <v>50</v>
      </c>
      <c r="C41" s="2"/>
      <c r="D41" s="2">
        <v>1</v>
      </c>
      <c r="E41" s="2"/>
      <c r="F41" s="2">
        <v>1</v>
      </c>
      <c r="G41" s="2">
        <v>1</v>
      </c>
      <c r="H41" s="2">
        <v>1</v>
      </c>
      <c r="I41" s="2"/>
      <c r="J41" s="2">
        <v>1</v>
      </c>
      <c r="K41" s="2"/>
      <c r="L41" s="2">
        <v>1</v>
      </c>
      <c r="M41" s="2">
        <v>9.5</v>
      </c>
      <c r="N41" s="2">
        <v>20</v>
      </c>
      <c r="O41" s="2">
        <v>12.83</v>
      </c>
      <c r="P41" s="2">
        <v>25.5</v>
      </c>
      <c r="Q41" s="2">
        <v>7.5</v>
      </c>
      <c r="R41" s="2">
        <v>5</v>
      </c>
      <c r="S41" s="2"/>
      <c r="T41" s="2">
        <v>1</v>
      </c>
      <c r="U41" s="2"/>
      <c r="V41" s="2">
        <v>0.2</v>
      </c>
      <c r="W41" s="3">
        <f t="shared" si="0"/>
        <v>87.53</v>
      </c>
      <c r="Z41" t="s">
        <v>50</v>
      </c>
      <c r="AA41">
        <v>28</v>
      </c>
      <c r="AB41">
        <v>56</v>
      </c>
      <c r="AC41">
        <v>6</v>
      </c>
      <c r="AD41">
        <v>2</v>
      </c>
      <c r="AE41" s="1">
        <f t="shared" si="1"/>
        <v>92</v>
      </c>
      <c r="AF41" s="16">
        <f t="shared" si="3"/>
        <v>0.36956521739130432</v>
      </c>
      <c r="AH41" t="s">
        <v>50</v>
      </c>
      <c r="AI41" s="16">
        <v>0.10344827586206896</v>
      </c>
      <c r="AJ41" s="16">
        <v>0.4942528735632184</v>
      </c>
      <c r="AK41" s="16">
        <v>0.40229885057471265</v>
      </c>
    </row>
    <row r="42" spans="1:37" x14ac:dyDescent="0.2">
      <c r="A42">
        <v>40</v>
      </c>
      <c r="B42" t="s">
        <v>51</v>
      </c>
      <c r="C42" s="2"/>
      <c r="D42" s="2"/>
      <c r="E42" s="2"/>
      <c r="F42" s="2"/>
      <c r="G42" s="2"/>
      <c r="H42" s="2"/>
      <c r="I42" s="2"/>
      <c r="J42" s="2"/>
      <c r="K42" s="2"/>
      <c r="L42" s="2"/>
      <c r="M42" s="2"/>
      <c r="N42" s="2"/>
      <c r="O42" s="2"/>
      <c r="P42" s="2">
        <v>1</v>
      </c>
      <c r="Q42" s="2"/>
      <c r="R42" s="2"/>
      <c r="S42" s="2"/>
      <c r="T42" s="2"/>
      <c r="U42" s="2"/>
      <c r="V42" s="2"/>
      <c r="W42" s="3">
        <f t="shared" si="0"/>
        <v>1</v>
      </c>
      <c r="Z42" t="s">
        <v>51</v>
      </c>
      <c r="AB42">
        <v>1</v>
      </c>
      <c r="AE42" s="1">
        <f t="shared" si="1"/>
        <v>1</v>
      </c>
      <c r="AF42" s="16"/>
      <c r="AH42" t="s">
        <v>51</v>
      </c>
      <c r="AI42" s="16"/>
      <c r="AJ42" s="16"/>
      <c r="AK42" s="16"/>
    </row>
    <row r="43" spans="1:37" x14ac:dyDescent="0.2">
      <c r="A43">
        <v>41</v>
      </c>
      <c r="B43" t="s">
        <v>52</v>
      </c>
      <c r="C43" s="2"/>
      <c r="D43" s="2">
        <v>1</v>
      </c>
      <c r="E43" s="2"/>
      <c r="F43" s="2">
        <v>2</v>
      </c>
      <c r="G43" s="2"/>
      <c r="H43" s="2">
        <v>1</v>
      </c>
      <c r="I43" s="2"/>
      <c r="J43" s="2">
        <v>1</v>
      </c>
      <c r="K43" s="2">
        <v>1</v>
      </c>
      <c r="L43" s="2">
        <v>2</v>
      </c>
      <c r="M43" s="2">
        <v>8</v>
      </c>
      <c r="N43" s="2">
        <v>66</v>
      </c>
      <c r="O43" s="2">
        <v>9.6</v>
      </c>
      <c r="P43" s="2">
        <v>33</v>
      </c>
      <c r="Q43" s="2">
        <v>16</v>
      </c>
      <c r="R43" s="2">
        <v>12</v>
      </c>
      <c r="S43" s="2">
        <v>1</v>
      </c>
      <c r="T43" s="2"/>
      <c r="U43" s="2">
        <v>1</v>
      </c>
      <c r="V43" s="2"/>
      <c r="W43" s="3">
        <f t="shared" si="0"/>
        <v>154.6</v>
      </c>
      <c r="Z43" t="s">
        <v>52</v>
      </c>
      <c r="AA43">
        <v>36</v>
      </c>
      <c r="AB43">
        <v>117</v>
      </c>
      <c r="AC43">
        <v>2</v>
      </c>
      <c r="AD43">
        <v>2</v>
      </c>
      <c r="AE43" s="1">
        <f t="shared" si="1"/>
        <v>157</v>
      </c>
      <c r="AF43" s="16">
        <f t="shared" si="3"/>
        <v>0.24203821656050956</v>
      </c>
      <c r="AH43" t="s">
        <v>52</v>
      </c>
      <c r="AI43" s="16">
        <v>6.0402684563758385E-2</v>
      </c>
      <c r="AJ43" s="16">
        <v>0.66442953020134232</v>
      </c>
      <c r="AK43" s="16">
        <v>0.27516778523489932</v>
      </c>
    </row>
    <row r="44" spans="1:37" x14ac:dyDescent="0.2">
      <c r="A44">
        <v>42</v>
      </c>
      <c r="B44" t="s">
        <v>53</v>
      </c>
      <c r="C44" s="2"/>
      <c r="D44" s="2">
        <v>1</v>
      </c>
      <c r="E44" s="2"/>
      <c r="F44" s="2">
        <v>1</v>
      </c>
      <c r="G44" s="2">
        <v>1</v>
      </c>
      <c r="H44" s="2">
        <v>1</v>
      </c>
      <c r="I44" s="2"/>
      <c r="J44" s="2">
        <v>1</v>
      </c>
      <c r="K44" s="2">
        <v>0.5</v>
      </c>
      <c r="L44" s="2">
        <v>2</v>
      </c>
      <c r="M44" s="2">
        <v>7</v>
      </c>
      <c r="N44" s="2">
        <v>29</v>
      </c>
      <c r="O44" s="2">
        <v>16.5</v>
      </c>
      <c r="P44" s="2">
        <v>32.989999999999995</v>
      </c>
      <c r="Q44" s="2">
        <v>8</v>
      </c>
      <c r="R44" s="2">
        <v>4</v>
      </c>
      <c r="S44" s="2"/>
      <c r="T44" s="2"/>
      <c r="U44" s="2">
        <v>1</v>
      </c>
      <c r="V44" s="2">
        <v>2</v>
      </c>
      <c r="W44" s="3">
        <f t="shared" si="0"/>
        <v>107.99</v>
      </c>
      <c r="Z44" t="s">
        <v>53</v>
      </c>
      <c r="AA44">
        <v>33</v>
      </c>
      <c r="AB44">
        <v>73</v>
      </c>
      <c r="AC44">
        <v>2</v>
      </c>
      <c r="AD44">
        <v>1</v>
      </c>
      <c r="AE44" s="1">
        <f t="shared" si="1"/>
        <v>109</v>
      </c>
      <c r="AF44" s="16">
        <f t="shared" si="3"/>
        <v>0.32110091743119268</v>
      </c>
      <c r="AH44" t="s">
        <v>53</v>
      </c>
      <c r="AI44" s="16">
        <v>0.09</v>
      </c>
      <c r="AJ44" s="16">
        <v>0.65</v>
      </c>
      <c r="AK44" s="16">
        <v>0.26</v>
      </c>
    </row>
    <row r="45" spans="1:37" x14ac:dyDescent="0.2">
      <c r="A45">
        <v>43</v>
      </c>
      <c r="B45" t="s">
        <v>54</v>
      </c>
      <c r="C45" s="2"/>
      <c r="D45" s="2">
        <v>1</v>
      </c>
      <c r="E45" s="2">
        <v>1</v>
      </c>
      <c r="F45" s="2">
        <v>3</v>
      </c>
      <c r="G45" s="2">
        <v>2</v>
      </c>
      <c r="H45" s="2">
        <v>1</v>
      </c>
      <c r="I45" s="2">
        <v>1</v>
      </c>
      <c r="J45" s="2"/>
      <c r="K45" s="2"/>
      <c r="L45" s="2">
        <v>3</v>
      </c>
      <c r="M45" s="2">
        <v>30.75</v>
      </c>
      <c r="N45" s="2">
        <v>106.75</v>
      </c>
      <c r="O45" s="2">
        <v>5</v>
      </c>
      <c r="P45" s="2">
        <v>12.2</v>
      </c>
      <c r="Q45" s="2">
        <v>12.75</v>
      </c>
      <c r="R45" s="2">
        <v>19.75</v>
      </c>
      <c r="S45" s="2"/>
      <c r="T45" s="2">
        <v>3</v>
      </c>
      <c r="U45" s="2">
        <v>1</v>
      </c>
      <c r="V45" s="2">
        <v>2</v>
      </c>
      <c r="W45" s="3">
        <f t="shared" si="0"/>
        <v>205.2</v>
      </c>
      <c r="Z45" t="s">
        <v>54</v>
      </c>
      <c r="AA45">
        <v>51</v>
      </c>
      <c r="AB45">
        <v>147</v>
      </c>
      <c r="AC45">
        <v>4</v>
      </c>
      <c r="AD45">
        <v>9</v>
      </c>
      <c r="AE45" s="1">
        <f t="shared" si="1"/>
        <v>211</v>
      </c>
      <c r="AF45" s="16">
        <f t="shared" si="3"/>
        <v>0.26066350710900477</v>
      </c>
      <c r="AH45" t="s">
        <v>54</v>
      </c>
      <c r="AI45" s="16">
        <v>0.1407035175879397</v>
      </c>
      <c r="AJ45" s="16">
        <v>0.6080402010050252</v>
      </c>
      <c r="AK45" s="16">
        <v>0.25125628140703515</v>
      </c>
    </row>
    <row r="46" spans="1:37" s="11" customFormat="1" x14ac:dyDescent="0.2">
      <c r="A46">
        <v>36</v>
      </c>
      <c r="B46" s="11" t="s">
        <v>61</v>
      </c>
      <c r="C46" s="12"/>
      <c r="D46" s="12">
        <v>1</v>
      </c>
      <c r="E46" s="12"/>
      <c r="F46" s="12"/>
      <c r="G46" s="12"/>
      <c r="H46" s="12">
        <v>1</v>
      </c>
      <c r="I46" s="12"/>
      <c r="J46" s="12">
        <v>1</v>
      </c>
      <c r="K46" s="12">
        <v>1</v>
      </c>
      <c r="L46" s="12">
        <v>3</v>
      </c>
      <c r="M46" s="12">
        <v>1</v>
      </c>
      <c r="N46" s="12">
        <v>9</v>
      </c>
      <c r="O46" s="12">
        <v>1</v>
      </c>
      <c r="P46" s="12"/>
      <c r="Q46" s="12">
        <v>1</v>
      </c>
      <c r="R46" s="12">
        <v>1</v>
      </c>
      <c r="S46" s="12"/>
      <c r="T46" s="12"/>
      <c r="U46" s="12"/>
      <c r="V46" s="12">
        <v>2</v>
      </c>
      <c r="W46" s="3">
        <f>SUM(C46:V46)</f>
        <v>22</v>
      </c>
      <c r="AE46" s="1"/>
    </row>
    <row r="47" spans="1:37" x14ac:dyDescent="0.2">
      <c r="A47">
        <v>44</v>
      </c>
      <c r="B47" t="s">
        <v>62</v>
      </c>
      <c r="D47" s="12">
        <v>1</v>
      </c>
      <c r="F47" s="12">
        <v>1</v>
      </c>
      <c r="G47">
        <v>1</v>
      </c>
      <c r="H47" s="12">
        <v>5</v>
      </c>
      <c r="J47" s="12">
        <v>1</v>
      </c>
      <c r="O47" s="12">
        <v>27</v>
      </c>
      <c r="P47" s="12">
        <v>141</v>
      </c>
      <c r="Q47" s="12">
        <v>5</v>
      </c>
      <c r="R47" s="12">
        <v>9</v>
      </c>
      <c r="U47" s="12">
        <v>2</v>
      </c>
      <c r="V47" s="12">
        <v>2</v>
      </c>
      <c r="W47" s="3">
        <f t="shared" si="0"/>
        <v>195</v>
      </c>
    </row>
    <row r="48" spans="1:37" s="1" customFormat="1" x14ac:dyDescent="0.2">
      <c r="B48" s="1" t="s">
        <v>93</v>
      </c>
      <c r="C48" s="3">
        <f>SUM(C4:C47)</f>
        <v>2</v>
      </c>
      <c r="D48" s="3">
        <f t="shared" ref="D48:W48" si="4">SUM(D4:D47)</f>
        <v>36</v>
      </c>
      <c r="E48" s="3">
        <f t="shared" si="4"/>
        <v>5</v>
      </c>
      <c r="F48" s="3">
        <f t="shared" si="4"/>
        <v>63</v>
      </c>
      <c r="G48" s="3">
        <f t="shared" si="4"/>
        <v>26</v>
      </c>
      <c r="H48" s="3">
        <f t="shared" si="4"/>
        <v>90</v>
      </c>
      <c r="I48" s="3">
        <f t="shared" si="4"/>
        <v>6</v>
      </c>
      <c r="J48" s="3">
        <f t="shared" si="4"/>
        <v>35</v>
      </c>
      <c r="K48" s="3">
        <f t="shared" si="4"/>
        <v>31</v>
      </c>
      <c r="L48" s="3">
        <f t="shared" si="4"/>
        <v>79</v>
      </c>
      <c r="M48" s="3">
        <f t="shared" si="4"/>
        <v>809.16660000000002</v>
      </c>
      <c r="N48" s="3">
        <f t="shared" si="4"/>
        <v>3181.6918999999998</v>
      </c>
      <c r="O48" s="3">
        <f t="shared" si="4"/>
        <v>580.96169999999995</v>
      </c>
      <c r="P48" s="3">
        <f t="shared" si="4"/>
        <v>1199.6885</v>
      </c>
      <c r="Q48" s="3">
        <f t="shared" si="4"/>
        <v>478.99110000000002</v>
      </c>
      <c r="R48" s="3">
        <f t="shared" si="4"/>
        <v>805.91489999999999</v>
      </c>
      <c r="S48" s="3">
        <f t="shared" si="4"/>
        <v>33.69</v>
      </c>
      <c r="T48" s="3">
        <f t="shared" si="4"/>
        <v>79.829900000000009</v>
      </c>
      <c r="U48" s="3">
        <f t="shared" si="4"/>
        <v>29.25</v>
      </c>
      <c r="V48" s="3">
        <f t="shared" si="4"/>
        <v>88.7</v>
      </c>
      <c r="W48" s="3">
        <f t="shared" si="4"/>
        <v>7660.8845999999985</v>
      </c>
      <c r="Z48" s="1" t="s">
        <v>85</v>
      </c>
      <c r="AA48" s="1">
        <f>SUM(AA4:AA47)</f>
        <v>1825</v>
      </c>
      <c r="AB48" s="1">
        <f t="shared" ref="AB48:AD48" si="5">SUM(AB4:AB47)</f>
        <v>5352</v>
      </c>
      <c r="AC48" s="1">
        <f t="shared" si="5"/>
        <v>270</v>
      </c>
      <c r="AD48" s="1">
        <f t="shared" si="5"/>
        <v>261</v>
      </c>
      <c r="AE48" s="1">
        <f>SUM(AE4:AE47)</f>
        <v>7708</v>
      </c>
      <c r="AF48" s="16">
        <f t="shared" ref="AF48" si="6">(AA48+AC48)/AE48</f>
        <v>0.27179553710430721</v>
      </c>
      <c r="AH48" s="1" t="s">
        <v>85</v>
      </c>
      <c r="AI48" s="17">
        <v>0.1271636908818318</v>
      </c>
      <c r="AJ48" s="17">
        <v>0.61973558675207852</v>
      </c>
      <c r="AK48" s="17">
        <v>0.25310072236608966</v>
      </c>
    </row>
    <row r="49" spans="2:27" x14ac:dyDescent="0.2">
      <c r="B49" t="s">
        <v>94</v>
      </c>
      <c r="Z49" t="s">
        <v>98</v>
      </c>
    </row>
    <row r="50" spans="2:27" x14ac:dyDescent="0.2">
      <c r="B50" t="s">
        <v>118</v>
      </c>
    </row>
    <row r="51" spans="2:27" x14ac:dyDescent="0.2">
      <c r="C51" s="2"/>
      <c r="D51" s="2"/>
      <c r="E51" s="2"/>
      <c r="F51" s="2"/>
      <c r="G51" s="2"/>
      <c r="H51" s="2"/>
      <c r="I51" s="2"/>
      <c r="J51" s="2"/>
      <c r="K51" s="2"/>
      <c r="L51" s="2"/>
      <c r="M51" s="2"/>
      <c r="N51" s="2"/>
      <c r="O51" s="2"/>
      <c r="P51" s="2"/>
      <c r="Q51" s="2"/>
      <c r="R51" s="2"/>
      <c r="S51" s="2"/>
      <c r="T51" s="2"/>
      <c r="U51" s="2"/>
      <c r="V51" s="2"/>
      <c r="W51" s="2"/>
    </row>
    <row r="53" spans="2:27" x14ac:dyDescent="0.2">
      <c r="AA53" s="1"/>
    </row>
    <row r="54" spans="2:27" x14ac:dyDescent="0.2">
      <c r="C54" s="30" t="s">
        <v>5</v>
      </c>
      <c r="D54" s="30"/>
      <c r="E54" s="30" t="s">
        <v>6</v>
      </c>
      <c r="F54" s="30"/>
      <c r="G54" s="30" t="s">
        <v>2</v>
      </c>
      <c r="H54" s="30"/>
      <c r="I54" s="30" t="s">
        <v>57</v>
      </c>
      <c r="J54" s="30"/>
      <c r="K54" s="30" t="s">
        <v>58</v>
      </c>
      <c r="L54" s="30"/>
      <c r="M54" s="30" t="s">
        <v>7</v>
      </c>
      <c r="N54" s="30"/>
      <c r="O54" s="30" t="s">
        <v>8</v>
      </c>
      <c r="P54" s="30"/>
      <c r="Q54" s="30" t="s">
        <v>3</v>
      </c>
      <c r="R54" s="30"/>
      <c r="S54" s="30" t="s">
        <v>4</v>
      </c>
      <c r="T54" s="30"/>
      <c r="U54" s="30" t="s">
        <v>9</v>
      </c>
      <c r="V54" s="30"/>
      <c r="W54" s="9" t="s">
        <v>56</v>
      </c>
      <c r="AA54" s="1"/>
    </row>
    <row r="55" spans="2:27" x14ac:dyDescent="0.2">
      <c r="B55" s="1" t="s">
        <v>84</v>
      </c>
      <c r="C55" s="6" t="s">
        <v>11</v>
      </c>
      <c r="D55" s="6" t="s">
        <v>12</v>
      </c>
      <c r="E55" s="6" t="s">
        <v>11</v>
      </c>
      <c r="F55" s="6" t="s">
        <v>12</v>
      </c>
      <c r="G55" s="6" t="s">
        <v>11</v>
      </c>
      <c r="H55" s="6" t="s">
        <v>12</v>
      </c>
      <c r="I55" s="6" t="s">
        <v>11</v>
      </c>
      <c r="J55" s="6" t="s">
        <v>12</v>
      </c>
      <c r="K55" s="6" t="s">
        <v>11</v>
      </c>
      <c r="L55" s="6" t="s">
        <v>12</v>
      </c>
      <c r="M55" s="6" t="s">
        <v>11</v>
      </c>
      <c r="N55" s="6" t="s">
        <v>12</v>
      </c>
      <c r="O55" s="6" t="s">
        <v>11</v>
      </c>
      <c r="P55" s="6" t="s">
        <v>12</v>
      </c>
      <c r="Q55" s="6" t="s">
        <v>11</v>
      </c>
      <c r="R55" s="6" t="s">
        <v>12</v>
      </c>
      <c r="S55" s="6" t="s">
        <v>11</v>
      </c>
      <c r="T55" s="6" t="s">
        <v>12</v>
      </c>
      <c r="U55" s="6" t="s">
        <v>11</v>
      </c>
      <c r="V55" s="6" t="s">
        <v>12</v>
      </c>
      <c r="W55" s="7"/>
      <c r="AA55" s="1"/>
    </row>
    <row r="56" spans="2:27" x14ac:dyDescent="0.2">
      <c r="B56" t="s">
        <v>83</v>
      </c>
      <c r="C56" s="2"/>
      <c r="D56" s="2"/>
      <c r="E56" s="2"/>
      <c r="F56" s="2"/>
      <c r="G56" s="2"/>
      <c r="H56" s="2"/>
      <c r="I56" s="2"/>
      <c r="J56" s="2"/>
      <c r="K56" s="2"/>
      <c r="L56" s="2"/>
      <c r="M56" s="2"/>
      <c r="N56" s="2"/>
      <c r="O56" s="2"/>
      <c r="P56" s="2"/>
      <c r="Q56" s="2">
        <v>2</v>
      </c>
      <c r="R56" s="2">
        <v>3</v>
      </c>
      <c r="S56" s="2"/>
      <c r="T56" s="2"/>
      <c r="U56" s="2"/>
      <c r="V56" s="2"/>
      <c r="W56" s="3">
        <f>SUM(C56:V56)</f>
        <v>5</v>
      </c>
      <c r="AA56" s="1"/>
    </row>
    <row r="57" spans="2:27" x14ac:dyDescent="0.2">
      <c r="B57" t="s">
        <v>73</v>
      </c>
      <c r="C57" s="2"/>
      <c r="D57" s="2"/>
      <c r="E57" s="2"/>
      <c r="F57" s="2"/>
      <c r="G57" s="2"/>
      <c r="H57" s="2"/>
      <c r="I57" s="2"/>
      <c r="J57" s="2"/>
      <c r="K57" s="2">
        <v>1</v>
      </c>
      <c r="L57" s="2"/>
      <c r="M57" s="2"/>
      <c r="N57" s="2">
        <v>4</v>
      </c>
      <c r="O57" s="2">
        <v>3</v>
      </c>
      <c r="P57" s="2">
        <v>4</v>
      </c>
      <c r="Q57" s="2">
        <v>19.5</v>
      </c>
      <c r="R57" s="2">
        <v>74.490000000000009</v>
      </c>
      <c r="S57" s="2"/>
      <c r="T57" s="2">
        <v>1</v>
      </c>
      <c r="U57" s="2"/>
      <c r="V57" s="2"/>
      <c r="W57" s="3">
        <f>SUM(C57:V57)</f>
        <v>106.99000000000001</v>
      </c>
      <c r="AA57" s="1"/>
    </row>
    <row r="58" spans="2:27" x14ac:dyDescent="0.2">
      <c r="B58" t="s">
        <v>74</v>
      </c>
      <c r="C58" s="2"/>
      <c r="D58" s="2"/>
      <c r="E58" s="2"/>
      <c r="F58" s="2"/>
      <c r="G58" s="2"/>
      <c r="H58" s="2"/>
      <c r="I58" s="2"/>
      <c r="J58" s="2"/>
      <c r="K58" s="2"/>
      <c r="L58" s="2">
        <v>1</v>
      </c>
      <c r="M58" s="2">
        <v>4.5</v>
      </c>
      <c r="N58" s="2">
        <v>36.5</v>
      </c>
      <c r="O58" s="2">
        <v>9.5</v>
      </c>
      <c r="P58" s="2">
        <v>28.81</v>
      </c>
      <c r="Q58" s="2">
        <v>43.7166</v>
      </c>
      <c r="R58" s="2">
        <v>162.8133</v>
      </c>
      <c r="S58" s="2">
        <v>1.5</v>
      </c>
      <c r="T58" s="2">
        <v>10</v>
      </c>
      <c r="U58" s="2"/>
      <c r="V58" s="2">
        <v>0.5</v>
      </c>
      <c r="W58" s="3">
        <f t="shared" ref="W58:W66" si="7">SUM(C58:V58)</f>
        <v>298.8399</v>
      </c>
      <c r="AA58" s="1"/>
    </row>
    <row r="59" spans="2:27" x14ac:dyDescent="0.2">
      <c r="B59" t="s">
        <v>75</v>
      </c>
      <c r="C59" s="2"/>
      <c r="D59" s="2"/>
      <c r="E59" s="2"/>
      <c r="F59" s="2"/>
      <c r="G59" s="2"/>
      <c r="H59" s="2"/>
      <c r="I59" s="2"/>
      <c r="J59" s="2"/>
      <c r="K59" s="2">
        <v>2</v>
      </c>
      <c r="L59" s="2">
        <v>1</v>
      </c>
      <c r="M59" s="2">
        <v>30.99</v>
      </c>
      <c r="N59" s="2">
        <v>114.44</v>
      </c>
      <c r="O59" s="2">
        <v>25.65</v>
      </c>
      <c r="P59" s="2">
        <v>84.99</v>
      </c>
      <c r="Q59" s="2">
        <v>55.980000000000004</v>
      </c>
      <c r="R59" s="2">
        <v>176.98000000000002</v>
      </c>
      <c r="S59" s="2">
        <v>1.42</v>
      </c>
      <c r="T59" s="2">
        <v>14.5</v>
      </c>
      <c r="U59" s="2"/>
      <c r="V59" s="2">
        <v>4</v>
      </c>
      <c r="W59" s="3">
        <f t="shared" si="7"/>
        <v>511.95000000000005</v>
      </c>
      <c r="AA59" s="1"/>
    </row>
    <row r="60" spans="2:27" x14ac:dyDescent="0.2">
      <c r="B60" t="s">
        <v>76</v>
      </c>
      <c r="C60" s="2"/>
      <c r="D60" s="2"/>
      <c r="E60" s="2"/>
      <c r="F60" s="2">
        <v>1</v>
      </c>
      <c r="G60" s="2">
        <v>1</v>
      </c>
      <c r="H60" s="2">
        <v>2</v>
      </c>
      <c r="I60" s="2"/>
      <c r="J60" s="2"/>
      <c r="K60" s="2">
        <v>3.5</v>
      </c>
      <c r="L60" s="2">
        <v>6</v>
      </c>
      <c r="M60" s="2">
        <v>49.99</v>
      </c>
      <c r="N60" s="2">
        <v>221</v>
      </c>
      <c r="O60" s="2">
        <v>44.4</v>
      </c>
      <c r="P60" s="2">
        <v>138.6</v>
      </c>
      <c r="Q60" s="2">
        <v>63.42</v>
      </c>
      <c r="R60" s="2">
        <v>133.67000000000002</v>
      </c>
      <c r="S60" s="2">
        <v>7.16</v>
      </c>
      <c r="T60" s="2">
        <v>14.4</v>
      </c>
      <c r="U60" s="2">
        <v>2.8</v>
      </c>
      <c r="V60" s="2">
        <v>9</v>
      </c>
      <c r="W60" s="3">
        <f t="shared" si="7"/>
        <v>697.93999999999983</v>
      </c>
      <c r="AA60" s="1"/>
    </row>
    <row r="61" spans="2:27" x14ac:dyDescent="0.2">
      <c r="B61" t="s">
        <v>77</v>
      </c>
      <c r="C61" s="2"/>
      <c r="D61" s="2">
        <v>1</v>
      </c>
      <c r="E61" s="2">
        <v>1</v>
      </c>
      <c r="F61" s="2">
        <v>6</v>
      </c>
      <c r="G61" s="2">
        <v>1</v>
      </c>
      <c r="H61" s="2">
        <v>6</v>
      </c>
      <c r="I61" s="2"/>
      <c r="J61" s="2">
        <v>1</v>
      </c>
      <c r="K61" s="2">
        <v>4</v>
      </c>
      <c r="L61" s="2">
        <v>13</v>
      </c>
      <c r="M61" s="2">
        <v>103.82329999999999</v>
      </c>
      <c r="N61" s="2">
        <v>414.52199999999999</v>
      </c>
      <c r="O61" s="2">
        <v>71.429999999999993</v>
      </c>
      <c r="P61" s="2">
        <v>134</v>
      </c>
      <c r="Q61" s="2">
        <v>83.35</v>
      </c>
      <c r="R61" s="2">
        <v>93</v>
      </c>
      <c r="S61" s="2">
        <v>7.2</v>
      </c>
      <c r="T61" s="2">
        <v>8.5</v>
      </c>
      <c r="U61" s="2">
        <v>2.6</v>
      </c>
      <c r="V61" s="2">
        <v>13.5</v>
      </c>
      <c r="W61" s="3">
        <f t="shared" si="7"/>
        <v>964.92529999999999</v>
      </c>
      <c r="AA61" s="1"/>
    </row>
    <row r="62" spans="2:27" x14ac:dyDescent="0.2">
      <c r="B62" t="s">
        <v>78</v>
      </c>
      <c r="C62" s="2">
        <v>1</v>
      </c>
      <c r="D62" s="2">
        <v>1</v>
      </c>
      <c r="E62" s="2">
        <v>3</v>
      </c>
      <c r="F62" s="2">
        <v>14</v>
      </c>
      <c r="G62" s="2">
        <v>9</v>
      </c>
      <c r="H62" s="2">
        <v>19</v>
      </c>
      <c r="I62" s="2">
        <v>1</v>
      </c>
      <c r="J62" s="2">
        <v>6</v>
      </c>
      <c r="K62" s="2">
        <v>7</v>
      </c>
      <c r="L62" s="2">
        <v>17</v>
      </c>
      <c r="M62" s="2">
        <v>161.29999999999998</v>
      </c>
      <c r="N62" s="2">
        <v>582.77</v>
      </c>
      <c r="O62" s="2">
        <v>120.2</v>
      </c>
      <c r="P62" s="2">
        <v>207.03300000000002</v>
      </c>
      <c r="Q62" s="2">
        <v>110.223</v>
      </c>
      <c r="R62" s="2">
        <v>72.7</v>
      </c>
      <c r="S62" s="2">
        <v>4.4000000000000004</v>
      </c>
      <c r="T62" s="2">
        <v>9.8332999999999995</v>
      </c>
      <c r="U62" s="2">
        <v>1.6</v>
      </c>
      <c r="V62" s="2">
        <v>13</v>
      </c>
      <c r="W62" s="3">
        <f t="shared" si="7"/>
        <v>1361.0592999999999</v>
      </c>
      <c r="AA62" s="1"/>
    </row>
    <row r="63" spans="2:27" x14ac:dyDescent="0.2">
      <c r="B63" t="s">
        <v>79</v>
      </c>
      <c r="C63" s="2"/>
      <c r="D63" s="2">
        <v>12</v>
      </c>
      <c r="E63" s="2">
        <v>1</v>
      </c>
      <c r="F63" s="2">
        <v>10</v>
      </c>
      <c r="G63" s="2">
        <v>10</v>
      </c>
      <c r="H63" s="2">
        <v>18</v>
      </c>
      <c r="I63" s="2">
        <v>2</v>
      </c>
      <c r="J63" s="2">
        <v>10</v>
      </c>
      <c r="K63" s="2">
        <v>9</v>
      </c>
      <c r="L63" s="2">
        <v>18</v>
      </c>
      <c r="M63" s="2">
        <v>219.38329999999999</v>
      </c>
      <c r="N63" s="2">
        <v>803.76660000000004</v>
      </c>
      <c r="O63" s="2">
        <v>134.7167</v>
      </c>
      <c r="P63" s="2">
        <v>229.31000000000003</v>
      </c>
      <c r="Q63" s="2">
        <v>67.894000000000005</v>
      </c>
      <c r="R63" s="2">
        <v>42.2866</v>
      </c>
      <c r="S63" s="2">
        <v>9.4</v>
      </c>
      <c r="T63" s="2">
        <v>10.950000000000001</v>
      </c>
      <c r="U63" s="2">
        <v>6</v>
      </c>
      <c r="V63" s="2">
        <v>19</v>
      </c>
      <c r="W63" s="3">
        <f t="shared" si="7"/>
        <v>1632.7071999999998</v>
      </c>
      <c r="AA63" s="1"/>
    </row>
    <row r="64" spans="2:27" x14ac:dyDescent="0.2">
      <c r="B64" t="s">
        <v>80</v>
      </c>
      <c r="C64" s="2">
        <v>1</v>
      </c>
      <c r="D64" s="2">
        <v>14</v>
      </c>
      <c r="E64" s="2"/>
      <c r="F64" s="2">
        <v>24</v>
      </c>
      <c r="G64" s="2">
        <v>3</v>
      </c>
      <c r="H64" s="2">
        <v>31</v>
      </c>
      <c r="I64" s="2">
        <v>3</v>
      </c>
      <c r="J64" s="2">
        <v>10</v>
      </c>
      <c r="K64" s="2">
        <v>3</v>
      </c>
      <c r="L64" s="2">
        <v>15</v>
      </c>
      <c r="M64" s="2">
        <v>183.20999999999998</v>
      </c>
      <c r="N64" s="2">
        <v>755.71</v>
      </c>
      <c r="O64" s="2">
        <v>113.32000000000001</v>
      </c>
      <c r="P64" s="2">
        <v>160.05000000000001</v>
      </c>
      <c r="Q64" s="2">
        <v>14.999999999999998</v>
      </c>
      <c r="R64" s="2">
        <v>23.164999999999996</v>
      </c>
      <c r="S64" s="2">
        <v>1.1000000000000001</v>
      </c>
      <c r="T64" s="2">
        <v>5.75</v>
      </c>
      <c r="U64" s="2">
        <v>10.5</v>
      </c>
      <c r="V64" s="2">
        <v>19.5</v>
      </c>
      <c r="W64" s="3">
        <f t="shared" si="7"/>
        <v>1391.3049999999998</v>
      </c>
      <c r="AA64" s="1"/>
    </row>
    <row r="65" spans="2:27" x14ac:dyDescent="0.2">
      <c r="B65" t="s">
        <v>81</v>
      </c>
      <c r="C65" s="2"/>
      <c r="D65" s="2">
        <v>6</v>
      </c>
      <c r="E65" s="2"/>
      <c r="F65" s="2">
        <v>7</v>
      </c>
      <c r="G65" s="2">
        <v>1</v>
      </c>
      <c r="H65" s="2">
        <v>8</v>
      </c>
      <c r="I65" s="2"/>
      <c r="J65" s="2">
        <v>6</v>
      </c>
      <c r="K65" s="2">
        <v>0.5</v>
      </c>
      <c r="L65" s="2">
        <v>4</v>
      </c>
      <c r="M65" s="2">
        <v>50.55</v>
      </c>
      <c r="N65" s="2">
        <v>220.98330000000001</v>
      </c>
      <c r="O65" s="2">
        <v>30.634999999999994</v>
      </c>
      <c r="P65" s="2">
        <v>67.112199999999987</v>
      </c>
      <c r="Q65" s="2">
        <v>10.337499999999999</v>
      </c>
      <c r="R65" s="2">
        <v>11.499999999999998</v>
      </c>
      <c r="S65" s="2">
        <v>1.51</v>
      </c>
      <c r="T65" s="2">
        <v>4.8966000000000003</v>
      </c>
      <c r="U65" s="2">
        <v>2.5</v>
      </c>
      <c r="V65" s="2">
        <v>5</v>
      </c>
      <c r="W65" s="3">
        <f t="shared" si="7"/>
        <v>437.52459999999991</v>
      </c>
      <c r="AA65" s="1"/>
    </row>
    <row r="66" spans="2:27" x14ac:dyDescent="0.2">
      <c r="B66" t="s">
        <v>82</v>
      </c>
      <c r="C66" s="2"/>
      <c r="D66" s="2"/>
      <c r="E66" s="2"/>
      <c r="F66" s="2"/>
      <c r="G66" s="2"/>
      <c r="H66" s="2"/>
      <c r="I66" s="2"/>
      <c r="J66" s="2"/>
      <c r="K66" s="2"/>
      <c r="L66" s="2">
        <v>1</v>
      </c>
      <c r="M66" s="2">
        <v>4.42</v>
      </c>
      <c r="N66" s="2">
        <v>19</v>
      </c>
      <c r="O66" s="2">
        <v>0.11</v>
      </c>
      <c r="P66" s="2">
        <v>4.7833000000000006</v>
      </c>
      <c r="Q66" s="2">
        <v>1.57</v>
      </c>
      <c r="R66" s="2">
        <v>2.3100000000000005</v>
      </c>
      <c r="S66" s="2"/>
      <c r="T66" s="2"/>
      <c r="U66" s="2">
        <v>1.25</v>
      </c>
      <c r="V66" s="2">
        <v>1.2</v>
      </c>
      <c r="W66" s="3">
        <f t="shared" si="7"/>
        <v>35.643300000000004</v>
      </c>
      <c r="AA66" s="1"/>
    </row>
    <row r="67" spans="2:27" x14ac:dyDescent="0.2">
      <c r="C67" s="2"/>
      <c r="D67" s="2"/>
      <c r="E67" s="2"/>
      <c r="F67" s="2"/>
      <c r="G67" s="2"/>
      <c r="H67" s="2"/>
      <c r="I67" s="2"/>
      <c r="J67" s="2"/>
      <c r="K67" s="2"/>
      <c r="L67" s="2"/>
      <c r="M67" s="2"/>
      <c r="N67" s="2"/>
      <c r="O67" s="2"/>
      <c r="P67" s="2"/>
      <c r="Q67" s="2"/>
      <c r="R67" s="2"/>
      <c r="S67" s="2"/>
      <c r="T67" s="2"/>
      <c r="U67" s="2"/>
      <c r="V67" s="2"/>
      <c r="W67" s="3"/>
      <c r="AA67" s="1"/>
    </row>
    <row r="68" spans="2:27" x14ac:dyDescent="0.2">
      <c r="B68" s="1" t="s">
        <v>85</v>
      </c>
      <c r="C68" s="3">
        <f>SUM(C56:C67)</f>
        <v>2</v>
      </c>
      <c r="D68" s="3">
        <f t="shared" ref="D68:W68" si="8">SUM(D56:D67)</f>
        <v>34</v>
      </c>
      <c r="E68" s="3">
        <f t="shared" si="8"/>
        <v>5</v>
      </c>
      <c r="F68" s="3">
        <f t="shared" si="8"/>
        <v>62</v>
      </c>
      <c r="G68" s="3">
        <f t="shared" si="8"/>
        <v>25</v>
      </c>
      <c r="H68" s="3">
        <f t="shared" si="8"/>
        <v>84</v>
      </c>
      <c r="I68" s="3">
        <f t="shared" si="8"/>
        <v>6</v>
      </c>
      <c r="J68" s="3">
        <f t="shared" si="8"/>
        <v>33</v>
      </c>
      <c r="K68" s="3">
        <f t="shared" si="8"/>
        <v>30</v>
      </c>
      <c r="L68" s="3">
        <f t="shared" si="8"/>
        <v>76</v>
      </c>
      <c r="M68" s="3">
        <f t="shared" si="8"/>
        <v>808.1665999999999</v>
      </c>
      <c r="N68" s="3">
        <f t="shared" si="8"/>
        <v>3172.6918999999998</v>
      </c>
      <c r="O68" s="3">
        <f t="shared" si="8"/>
        <v>552.96170000000006</v>
      </c>
      <c r="P68" s="3">
        <f t="shared" si="8"/>
        <v>1058.6885000000002</v>
      </c>
      <c r="Q68" s="3">
        <f t="shared" si="8"/>
        <v>472.99109999999996</v>
      </c>
      <c r="R68" s="3">
        <f t="shared" si="8"/>
        <v>795.9149000000001</v>
      </c>
      <c r="S68" s="3">
        <f t="shared" si="8"/>
        <v>33.69</v>
      </c>
      <c r="T68" s="3">
        <f t="shared" si="8"/>
        <v>79.829900000000009</v>
      </c>
      <c r="U68" s="3">
        <f t="shared" si="8"/>
        <v>27.25</v>
      </c>
      <c r="V68" s="3">
        <f t="shared" si="8"/>
        <v>84.7</v>
      </c>
      <c r="W68" s="3">
        <f t="shared" si="8"/>
        <v>7443.8845999999985</v>
      </c>
      <c r="AA68" s="1"/>
    </row>
    <row r="69" spans="2:27" x14ac:dyDescent="0.2">
      <c r="B69" t="s">
        <v>86</v>
      </c>
    </row>
    <row r="71" spans="2:27" x14ac:dyDescent="0.2">
      <c r="B71" s="1" t="s">
        <v>87</v>
      </c>
      <c r="C71" s="2">
        <v>58</v>
      </c>
      <c r="D71" s="2">
        <v>60.242424242424242</v>
      </c>
      <c r="E71" s="2">
        <v>53</v>
      </c>
      <c r="F71" s="2">
        <v>57.70967741935484</v>
      </c>
      <c r="G71" s="2">
        <v>55.04</v>
      </c>
      <c r="H71" s="2">
        <v>57.392857142857146</v>
      </c>
      <c r="I71" s="2">
        <v>58.333333333333336</v>
      </c>
      <c r="J71" s="2">
        <v>59.484848484848484</v>
      </c>
      <c r="K71" s="2">
        <v>51.258064516129032</v>
      </c>
      <c r="L71" s="2">
        <v>54.276315789473685</v>
      </c>
      <c r="M71" s="2">
        <v>54.73621103117506</v>
      </c>
      <c r="N71" s="2">
        <v>54.765990639625585</v>
      </c>
      <c r="O71" s="2">
        <v>53.804347826086953</v>
      </c>
      <c r="P71" s="2">
        <v>52.399641577060933</v>
      </c>
      <c r="Q71" s="2">
        <v>47.005859375</v>
      </c>
      <c r="R71" s="2">
        <v>41.200486026731468</v>
      </c>
      <c r="S71" s="2">
        <v>51.54</v>
      </c>
      <c r="T71" s="2">
        <v>47.744444444444447</v>
      </c>
      <c r="U71" s="12">
        <v>57.6875</v>
      </c>
      <c r="V71" s="2">
        <v>54.406593406593409</v>
      </c>
      <c r="W71" s="2">
        <v>52.367021276595743</v>
      </c>
    </row>
    <row r="76" spans="2:27" x14ac:dyDescent="0.2">
      <c r="W76" s="3"/>
      <c r="X76" s="2"/>
    </row>
    <row r="78" spans="2:27" x14ac:dyDescent="0.2">
      <c r="C78" s="2"/>
      <c r="D78" s="2"/>
      <c r="E78" s="2"/>
      <c r="F78" s="2"/>
      <c r="G78" s="2"/>
      <c r="H78" s="2"/>
      <c r="I78" s="2"/>
      <c r="J78" s="2"/>
      <c r="K78" s="2"/>
      <c r="L78" s="2"/>
      <c r="M78" s="2"/>
      <c r="N78" s="2"/>
      <c r="O78" s="2"/>
      <c r="P78" s="2"/>
      <c r="Q78" s="2"/>
      <c r="R78" s="2"/>
      <c r="S78" s="2"/>
      <c r="T78" s="2"/>
      <c r="U78" s="2"/>
      <c r="V78" s="2"/>
      <c r="W78" s="3"/>
    </row>
    <row r="79" spans="2:27" x14ac:dyDescent="0.2">
      <c r="C79" s="2"/>
      <c r="D79" s="2"/>
      <c r="E79" s="2"/>
      <c r="F79" s="2"/>
      <c r="G79" s="2"/>
      <c r="H79" s="2"/>
      <c r="I79" s="2"/>
      <c r="J79" s="2"/>
      <c r="K79" s="2"/>
      <c r="L79" s="2"/>
      <c r="M79" s="2"/>
      <c r="N79" s="2"/>
      <c r="O79" s="2"/>
      <c r="P79" s="2"/>
      <c r="Q79" s="2"/>
      <c r="R79" s="2"/>
      <c r="S79" s="2"/>
      <c r="T79" s="2"/>
      <c r="U79" s="2"/>
      <c r="V79" s="2"/>
      <c r="W79" s="3"/>
    </row>
    <row r="80" spans="2:27" x14ac:dyDescent="0.2">
      <c r="C80" s="2"/>
      <c r="D80" s="2"/>
      <c r="E80" s="2"/>
      <c r="F80" s="2"/>
      <c r="G80" s="2"/>
      <c r="H80" s="2"/>
      <c r="I80" s="2"/>
      <c r="J80" s="2"/>
      <c r="K80" s="2"/>
      <c r="L80" s="2"/>
      <c r="M80" s="2"/>
      <c r="N80" s="2"/>
      <c r="O80" s="2"/>
      <c r="P80" s="2"/>
      <c r="Q80" s="2"/>
      <c r="R80" s="2"/>
      <c r="S80" s="2"/>
      <c r="T80" s="2"/>
      <c r="U80" s="2"/>
      <c r="V80" s="2"/>
      <c r="W80" s="3"/>
    </row>
    <row r="81" spans="3:23" x14ac:dyDescent="0.2">
      <c r="C81" s="2"/>
      <c r="D81" s="2"/>
      <c r="E81" s="2"/>
      <c r="F81" s="2"/>
      <c r="G81" s="2"/>
      <c r="H81" s="2"/>
      <c r="I81" s="2"/>
      <c r="J81" s="2"/>
      <c r="K81" s="2"/>
      <c r="L81" s="2"/>
      <c r="M81" s="2"/>
      <c r="N81" s="2"/>
      <c r="O81" s="2"/>
      <c r="P81" s="2"/>
      <c r="Q81" s="2"/>
      <c r="R81" s="2"/>
      <c r="S81" s="2"/>
      <c r="T81" s="2"/>
      <c r="U81" s="2"/>
      <c r="V81" s="2"/>
      <c r="W81" s="3"/>
    </row>
    <row r="82" spans="3:23" x14ac:dyDescent="0.2">
      <c r="C82" s="2"/>
      <c r="D82" s="2"/>
      <c r="E82" s="2"/>
      <c r="F82" s="2"/>
      <c r="G82" s="2"/>
      <c r="H82" s="2"/>
      <c r="I82" s="2"/>
      <c r="J82" s="2"/>
      <c r="K82" s="2"/>
      <c r="L82" s="2"/>
      <c r="M82" s="2"/>
      <c r="N82" s="2"/>
      <c r="O82" s="2"/>
      <c r="P82" s="2"/>
      <c r="Q82" s="2"/>
      <c r="R82" s="2"/>
      <c r="S82" s="2"/>
      <c r="T82" s="2"/>
      <c r="U82" s="2"/>
      <c r="V82" s="2"/>
      <c r="W82" s="3"/>
    </row>
    <row r="83" spans="3:23" x14ac:dyDescent="0.2">
      <c r="C83" s="2"/>
      <c r="D83" s="2"/>
      <c r="E83" s="2"/>
      <c r="F83" s="2"/>
      <c r="G83" s="2"/>
      <c r="H83" s="2"/>
      <c r="I83" s="2"/>
      <c r="J83" s="2"/>
      <c r="K83" s="2"/>
      <c r="L83" s="2"/>
      <c r="M83" s="2"/>
      <c r="N83" s="2"/>
      <c r="O83" s="2"/>
      <c r="P83" s="2"/>
      <c r="Q83" s="2"/>
      <c r="R83" s="2"/>
      <c r="S83" s="2"/>
      <c r="T83" s="2"/>
      <c r="U83" s="2"/>
      <c r="V83" s="2"/>
      <c r="W83" s="3"/>
    </row>
    <row r="84" spans="3:23" x14ac:dyDescent="0.2">
      <c r="C84" s="2"/>
      <c r="D84" s="2"/>
      <c r="E84" s="2"/>
      <c r="F84" s="2"/>
      <c r="G84" s="2"/>
      <c r="H84" s="2"/>
      <c r="I84" s="2"/>
      <c r="J84" s="2"/>
      <c r="K84" s="2"/>
      <c r="L84" s="2"/>
      <c r="M84" s="2"/>
      <c r="N84" s="2"/>
      <c r="O84" s="2"/>
      <c r="P84" s="2"/>
      <c r="Q84" s="2"/>
      <c r="R84" s="2"/>
      <c r="S84" s="2"/>
      <c r="T84" s="2"/>
      <c r="U84" s="2"/>
      <c r="V84" s="2"/>
      <c r="W84" s="3"/>
    </row>
    <row r="85" spans="3:23" x14ac:dyDescent="0.2">
      <c r="C85" s="2"/>
      <c r="D85" s="2"/>
      <c r="E85" s="2"/>
      <c r="F85" s="2"/>
      <c r="G85" s="2"/>
      <c r="H85" s="2"/>
      <c r="I85" s="2"/>
      <c r="J85" s="2"/>
      <c r="K85" s="2"/>
      <c r="L85" s="2"/>
      <c r="M85" s="2"/>
      <c r="N85" s="2"/>
      <c r="O85" s="2"/>
      <c r="P85" s="2"/>
      <c r="Q85" s="2"/>
      <c r="R85" s="2"/>
      <c r="S85" s="2"/>
      <c r="T85" s="2"/>
      <c r="U85" s="2"/>
      <c r="V85" s="2"/>
      <c r="W85" s="3"/>
    </row>
    <row r="86" spans="3:23" x14ac:dyDescent="0.2">
      <c r="C86" s="2"/>
      <c r="D86" s="2"/>
      <c r="E86" s="2"/>
      <c r="F86" s="2"/>
      <c r="G86" s="2"/>
      <c r="H86" s="2"/>
      <c r="I86" s="2"/>
      <c r="J86" s="2"/>
      <c r="K86" s="2"/>
      <c r="L86" s="2"/>
      <c r="M86" s="2"/>
      <c r="N86" s="2"/>
      <c r="O86" s="2"/>
      <c r="P86" s="2"/>
      <c r="Q86" s="2"/>
      <c r="R86" s="2"/>
      <c r="S86" s="2"/>
      <c r="T86" s="2"/>
      <c r="U86" s="2"/>
      <c r="V86" s="2"/>
      <c r="W86" s="3"/>
    </row>
    <row r="87" spans="3:23" x14ac:dyDescent="0.2">
      <c r="C87" s="2"/>
      <c r="D87" s="2"/>
      <c r="E87" s="2"/>
      <c r="F87" s="2"/>
      <c r="G87" s="2"/>
      <c r="H87" s="2"/>
      <c r="I87" s="2"/>
      <c r="J87" s="2"/>
      <c r="K87" s="2"/>
      <c r="L87" s="2"/>
      <c r="M87" s="2"/>
      <c r="N87" s="2"/>
      <c r="O87" s="2"/>
      <c r="P87" s="2"/>
      <c r="Q87" s="2"/>
      <c r="R87" s="2"/>
      <c r="S87" s="2"/>
      <c r="T87" s="2"/>
      <c r="U87" s="2"/>
      <c r="V87" s="2"/>
      <c r="W87" s="3"/>
    </row>
    <row r="88" spans="3:23" x14ac:dyDescent="0.2">
      <c r="C88" s="2"/>
      <c r="D88" s="2"/>
      <c r="E88" s="2"/>
      <c r="F88" s="2"/>
      <c r="G88" s="2"/>
      <c r="H88" s="2"/>
      <c r="I88" s="2"/>
      <c r="J88" s="2"/>
      <c r="K88" s="2"/>
      <c r="L88" s="2"/>
      <c r="M88" s="2"/>
      <c r="N88" s="2"/>
      <c r="O88" s="2"/>
      <c r="P88" s="2"/>
      <c r="Q88" s="2"/>
      <c r="R88" s="2"/>
      <c r="S88" s="2"/>
      <c r="T88" s="2"/>
      <c r="U88" s="2"/>
      <c r="V88" s="2"/>
      <c r="W88" s="3"/>
    </row>
    <row r="89" spans="3:23" x14ac:dyDescent="0.2">
      <c r="C89" s="2"/>
      <c r="D89" s="2"/>
      <c r="E89" s="2"/>
      <c r="F89" s="2"/>
      <c r="G89" s="2"/>
      <c r="H89" s="2"/>
      <c r="I89" s="2"/>
      <c r="J89" s="2"/>
      <c r="K89" s="2"/>
      <c r="L89" s="2"/>
      <c r="M89" s="2"/>
      <c r="N89" s="2"/>
      <c r="O89" s="2"/>
      <c r="P89" s="2"/>
      <c r="Q89" s="2"/>
      <c r="R89" s="2"/>
      <c r="S89" s="2"/>
      <c r="T89" s="2"/>
      <c r="U89" s="2"/>
      <c r="V89" s="2"/>
      <c r="W89" s="3"/>
    </row>
  </sheetData>
  <mergeCells count="22">
    <mergeCell ref="O54:P54"/>
    <mergeCell ref="Q54:R54"/>
    <mergeCell ref="S54:T54"/>
    <mergeCell ref="U54:V54"/>
    <mergeCell ref="AA2:AB2"/>
    <mergeCell ref="AC2:AD2"/>
    <mergeCell ref="O2:P2"/>
    <mergeCell ref="Q2:R2"/>
    <mergeCell ref="S2:T2"/>
    <mergeCell ref="U2:V2"/>
    <mergeCell ref="M54:N54"/>
    <mergeCell ref="C2:D2"/>
    <mergeCell ref="E2:F2"/>
    <mergeCell ref="G2:H2"/>
    <mergeCell ref="I2:J2"/>
    <mergeCell ref="K2:L2"/>
    <mergeCell ref="M2:N2"/>
    <mergeCell ref="C54:D54"/>
    <mergeCell ref="E54:F54"/>
    <mergeCell ref="G54:H54"/>
    <mergeCell ref="I54:J54"/>
    <mergeCell ref="K54:L54"/>
  </mergeCells>
  <pageMargins left="0.7" right="0.7" top="0.75" bottom="0.75" header="0.3" footer="0.3"/>
  <pageSetup paperSize="8"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opLeftCell="A25" workbookViewId="0">
      <selection activeCell="G52" sqref="G52"/>
    </sheetView>
  </sheetViews>
  <sheetFormatPr baseColWidth="10" defaultColWidth="8.83203125" defaultRowHeight="15" x14ac:dyDescent="0.2"/>
  <cols>
    <col min="1" max="1" width="6.83203125" customWidth="1"/>
    <col min="2" max="2" width="36.6640625" bestFit="1" customWidth="1"/>
  </cols>
  <sheetData>
    <row r="1" spans="1:7" x14ac:dyDescent="0.2">
      <c r="B1" s="1" t="s">
        <v>72</v>
      </c>
    </row>
    <row r="2" spans="1:7" ht="36.75" customHeight="1" x14ac:dyDescent="0.2">
      <c r="C2" s="28" t="s">
        <v>66</v>
      </c>
      <c r="D2" s="28"/>
      <c r="E2" s="28" t="s">
        <v>67</v>
      </c>
      <c r="F2" s="28"/>
      <c r="G2" s="1" t="s">
        <v>56</v>
      </c>
    </row>
    <row r="3" spans="1:7" x14ac:dyDescent="0.2">
      <c r="B3" s="1" t="s">
        <v>55</v>
      </c>
      <c r="C3" t="s">
        <v>64</v>
      </c>
      <c r="D3" t="s">
        <v>63</v>
      </c>
      <c r="E3" t="s">
        <v>64</v>
      </c>
      <c r="F3" t="s">
        <v>63</v>
      </c>
      <c r="G3" s="1"/>
    </row>
    <row r="4" spans="1:7" x14ac:dyDescent="0.2">
      <c r="A4" s="13">
        <v>1</v>
      </c>
      <c r="B4" s="13" t="s">
        <v>13</v>
      </c>
      <c r="C4">
        <v>29</v>
      </c>
      <c r="D4">
        <v>41</v>
      </c>
      <c r="G4" s="1">
        <v>70</v>
      </c>
    </row>
    <row r="5" spans="1:7" x14ac:dyDescent="0.2">
      <c r="A5" s="13">
        <v>2</v>
      </c>
      <c r="B5" s="13" t="s">
        <v>14</v>
      </c>
      <c r="C5">
        <v>21</v>
      </c>
      <c r="D5">
        <v>15</v>
      </c>
      <c r="G5" s="1">
        <v>36</v>
      </c>
    </row>
    <row r="6" spans="1:7" x14ac:dyDescent="0.2">
      <c r="A6" s="13">
        <v>3</v>
      </c>
      <c r="B6" s="13" t="s">
        <v>15</v>
      </c>
      <c r="C6">
        <v>29</v>
      </c>
      <c r="D6">
        <v>34</v>
      </c>
      <c r="G6" s="1">
        <v>63</v>
      </c>
    </row>
    <row r="7" spans="1:7" x14ac:dyDescent="0.2">
      <c r="A7" s="13">
        <v>4</v>
      </c>
      <c r="B7" s="13" t="s">
        <v>70</v>
      </c>
      <c r="C7">
        <v>21</v>
      </c>
      <c r="D7">
        <v>18</v>
      </c>
      <c r="G7" s="1">
        <v>39</v>
      </c>
    </row>
    <row r="8" spans="1:7" x14ac:dyDescent="0.2">
      <c r="A8" s="13">
        <v>5</v>
      </c>
      <c r="B8" s="13" t="s">
        <v>16</v>
      </c>
      <c r="C8">
        <v>31</v>
      </c>
      <c r="D8">
        <v>20</v>
      </c>
      <c r="E8">
        <v>16</v>
      </c>
      <c r="F8">
        <v>12</v>
      </c>
      <c r="G8" s="1">
        <v>79</v>
      </c>
    </row>
    <row r="9" spans="1:7" x14ac:dyDescent="0.2">
      <c r="A9" s="13">
        <v>6</v>
      </c>
      <c r="B9" s="13" t="s">
        <v>17</v>
      </c>
      <c r="C9">
        <v>29</v>
      </c>
      <c r="D9">
        <v>28</v>
      </c>
      <c r="E9">
        <v>9</v>
      </c>
      <c r="F9">
        <v>5</v>
      </c>
      <c r="G9" s="1">
        <v>71</v>
      </c>
    </row>
    <row r="10" spans="1:7" x14ac:dyDescent="0.2">
      <c r="A10" s="13">
        <v>7</v>
      </c>
      <c r="B10" s="13" t="s">
        <v>18</v>
      </c>
      <c r="C10">
        <v>22</v>
      </c>
      <c r="D10">
        <v>28</v>
      </c>
      <c r="E10">
        <v>1</v>
      </c>
      <c r="G10" s="1">
        <v>51</v>
      </c>
    </row>
    <row r="11" spans="1:7" x14ac:dyDescent="0.2">
      <c r="A11" s="13">
        <v>8</v>
      </c>
      <c r="B11" s="13" t="s">
        <v>19</v>
      </c>
      <c r="C11">
        <v>50</v>
      </c>
      <c r="D11">
        <v>53</v>
      </c>
      <c r="E11">
        <v>3</v>
      </c>
      <c r="F11">
        <v>1</v>
      </c>
      <c r="G11" s="1">
        <v>107</v>
      </c>
    </row>
    <row r="12" spans="1:7" x14ac:dyDescent="0.2">
      <c r="A12" s="13">
        <v>9</v>
      </c>
      <c r="B12" s="13" t="s">
        <v>20</v>
      </c>
      <c r="C12">
        <v>42</v>
      </c>
      <c r="D12">
        <v>26</v>
      </c>
      <c r="G12" s="1">
        <v>68</v>
      </c>
    </row>
    <row r="13" spans="1:7" x14ac:dyDescent="0.2">
      <c r="A13" s="13">
        <v>10</v>
      </c>
      <c r="B13" s="13" t="s">
        <v>21</v>
      </c>
      <c r="C13">
        <v>46</v>
      </c>
      <c r="D13">
        <v>76</v>
      </c>
      <c r="G13" s="1">
        <v>122</v>
      </c>
    </row>
    <row r="14" spans="1:7" x14ac:dyDescent="0.2">
      <c r="A14" s="13">
        <v>11</v>
      </c>
      <c r="B14" s="13" t="s">
        <v>22</v>
      </c>
      <c r="C14">
        <v>25</v>
      </c>
      <c r="D14">
        <v>20</v>
      </c>
      <c r="E14">
        <v>6</v>
      </c>
      <c r="F14">
        <v>2</v>
      </c>
      <c r="G14" s="1">
        <v>53</v>
      </c>
    </row>
    <row r="15" spans="1:7" x14ac:dyDescent="0.2">
      <c r="A15" s="13">
        <v>12</v>
      </c>
      <c r="B15" s="13" t="s">
        <v>23</v>
      </c>
      <c r="C15">
        <v>27</v>
      </c>
      <c r="D15">
        <v>32</v>
      </c>
      <c r="E15">
        <v>8</v>
      </c>
      <c r="F15">
        <v>3</v>
      </c>
      <c r="G15" s="1">
        <v>70</v>
      </c>
    </row>
    <row r="16" spans="1:7" x14ac:dyDescent="0.2">
      <c r="A16" s="13">
        <v>13</v>
      </c>
      <c r="B16" s="13" t="s">
        <v>24</v>
      </c>
      <c r="C16">
        <v>22</v>
      </c>
      <c r="D16">
        <v>19</v>
      </c>
      <c r="E16">
        <v>3</v>
      </c>
      <c r="F16">
        <v>1</v>
      </c>
      <c r="G16" s="1">
        <v>45</v>
      </c>
    </row>
    <row r="17" spans="1:7" x14ac:dyDescent="0.2">
      <c r="A17" s="13">
        <v>14</v>
      </c>
      <c r="B17" s="13" t="s">
        <v>25</v>
      </c>
      <c r="C17">
        <v>31</v>
      </c>
      <c r="D17">
        <v>39</v>
      </c>
      <c r="G17" s="1">
        <v>70</v>
      </c>
    </row>
    <row r="18" spans="1:7" x14ac:dyDescent="0.2">
      <c r="A18" s="13">
        <v>15</v>
      </c>
      <c r="B18" s="13" t="s">
        <v>26</v>
      </c>
      <c r="C18">
        <v>29</v>
      </c>
      <c r="D18">
        <v>39</v>
      </c>
      <c r="G18" s="1">
        <v>68</v>
      </c>
    </row>
    <row r="19" spans="1:7" x14ac:dyDescent="0.2">
      <c r="A19" s="13">
        <v>16</v>
      </c>
      <c r="B19" s="13" t="s">
        <v>27</v>
      </c>
      <c r="C19">
        <v>45</v>
      </c>
      <c r="D19">
        <v>45</v>
      </c>
      <c r="E19">
        <v>1</v>
      </c>
      <c r="F19">
        <v>2</v>
      </c>
      <c r="G19" s="1">
        <v>93</v>
      </c>
    </row>
    <row r="20" spans="1:7" x14ac:dyDescent="0.2">
      <c r="A20" s="13">
        <v>17</v>
      </c>
      <c r="B20" s="13" t="s">
        <v>28</v>
      </c>
      <c r="C20">
        <v>38</v>
      </c>
      <c r="D20">
        <v>20</v>
      </c>
      <c r="E20">
        <v>24</v>
      </c>
      <c r="F20">
        <v>27</v>
      </c>
      <c r="G20" s="1">
        <v>109</v>
      </c>
    </row>
    <row r="21" spans="1:7" x14ac:dyDescent="0.2">
      <c r="A21" s="13">
        <v>18</v>
      </c>
      <c r="B21" s="13" t="s">
        <v>29</v>
      </c>
      <c r="C21">
        <v>26</v>
      </c>
      <c r="D21">
        <v>17</v>
      </c>
      <c r="E21">
        <v>7</v>
      </c>
      <c r="F21">
        <v>2</v>
      </c>
      <c r="G21" s="1">
        <v>52</v>
      </c>
    </row>
    <row r="22" spans="1:7" x14ac:dyDescent="0.2">
      <c r="A22" s="13">
        <v>19</v>
      </c>
      <c r="B22" s="13" t="s">
        <v>31</v>
      </c>
      <c r="C22">
        <v>22</v>
      </c>
      <c r="D22">
        <v>17</v>
      </c>
      <c r="G22" s="1">
        <v>39</v>
      </c>
    </row>
    <row r="23" spans="1:7" x14ac:dyDescent="0.2">
      <c r="A23" s="13">
        <v>20</v>
      </c>
      <c r="B23" s="13" t="s">
        <v>32</v>
      </c>
      <c r="C23">
        <v>43</v>
      </c>
      <c r="D23">
        <v>39</v>
      </c>
      <c r="E23">
        <v>28</v>
      </c>
      <c r="F23">
        <v>27</v>
      </c>
      <c r="G23" s="1">
        <v>137</v>
      </c>
    </row>
    <row r="24" spans="1:7" x14ac:dyDescent="0.2">
      <c r="A24" s="13">
        <v>21</v>
      </c>
      <c r="B24" s="13" t="s">
        <v>33</v>
      </c>
      <c r="C24">
        <v>28</v>
      </c>
      <c r="D24">
        <v>22</v>
      </c>
      <c r="E24">
        <v>26</v>
      </c>
      <c r="F24">
        <v>16</v>
      </c>
      <c r="G24" s="1">
        <v>92</v>
      </c>
    </row>
    <row r="25" spans="1:7" x14ac:dyDescent="0.2">
      <c r="A25" s="13">
        <v>22</v>
      </c>
      <c r="B25" s="13" t="s">
        <v>34</v>
      </c>
      <c r="C25">
        <v>19</v>
      </c>
      <c r="D25">
        <v>21</v>
      </c>
      <c r="E25">
        <v>18</v>
      </c>
      <c r="F25">
        <v>11</v>
      </c>
      <c r="G25" s="1">
        <v>69</v>
      </c>
    </row>
    <row r="26" spans="1:7" x14ac:dyDescent="0.2">
      <c r="A26" s="13">
        <v>23</v>
      </c>
      <c r="B26" s="13" t="s">
        <v>35</v>
      </c>
      <c r="C26">
        <v>54</v>
      </c>
      <c r="D26">
        <v>119</v>
      </c>
      <c r="G26" s="1">
        <v>173</v>
      </c>
    </row>
    <row r="27" spans="1:7" x14ac:dyDescent="0.2">
      <c r="A27" s="13">
        <v>24</v>
      </c>
      <c r="B27" s="13" t="s">
        <v>36</v>
      </c>
      <c r="C27">
        <v>15</v>
      </c>
      <c r="D27">
        <v>23</v>
      </c>
      <c r="E27">
        <v>42</v>
      </c>
      <c r="F27">
        <v>34</v>
      </c>
      <c r="G27" s="1">
        <v>114</v>
      </c>
    </row>
    <row r="28" spans="1:7" x14ac:dyDescent="0.2">
      <c r="A28" s="13">
        <v>25</v>
      </c>
      <c r="B28" s="13" t="s">
        <v>37</v>
      </c>
      <c r="C28">
        <v>24</v>
      </c>
      <c r="D28">
        <v>13</v>
      </c>
      <c r="E28">
        <v>9</v>
      </c>
      <c r="F28">
        <v>10</v>
      </c>
      <c r="G28" s="1">
        <v>56</v>
      </c>
    </row>
    <row r="29" spans="1:7" x14ac:dyDescent="0.2">
      <c r="A29" s="13">
        <v>26</v>
      </c>
      <c r="B29" s="13" t="s">
        <v>38</v>
      </c>
      <c r="C29">
        <v>12</v>
      </c>
      <c r="D29">
        <v>11</v>
      </c>
      <c r="E29">
        <v>26</v>
      </c>
      <c r="F29">
        <v>20</v>
      </c>
      <c r="G29" s="1">
        <v>69</v>
      </c>
    </row>
    <row r="30" spans="1:7" x14ac:dyDescent="0.2">
      <c r="A30" s="13">
        <v>27</v>
      </c>
      <c r="B30" s="13" t="s">
        <v>39</v>
      </c>
      <c r="C30">
        <v>100</v>
      </c>
      <c r="D30">
        <v>123</v>
      </c>
      <c r="E30">
        <v>24</v>
      </c>
      <c r="F30">
        <v>15</v>
      </c>
      <c r="G30" s="1">
        <v>262</v>
      </c>
    </row>
    <row r="31" spans="1:7" x14ac:dyDescent="0.2">
      <c r="A31" s="13">
        <v>28</v>
      </c>
      <c r="B31" s="13" t="s">
        <v>40</v>
      </c>
      <c r="C31">
        <v>18</v>
      </c>
      <c r="D31">
        <v>20</v>
      </c>
      <c r="G31" s="1">
        <v>38</v>
      </c>
    </row>
    <row r="32" spans="1:7" x14ac:dyDescent="0.2">
      <c r="A32" s="13">
        <v>29</v>
      </c>
      <c r="B32" s="13" t="s">
        <v>41</v>
      </c>
      <c r="C32">
        <v>31</v>
      </c>
      <c r="D32">
        <v>22</v>
      </c>
      <c r="G32" s="1">
        <v>53</v>
      </c>
    </row>
    <row r="33" spans="1:7" x14ac:dyDescent="0.2">
      <c r="A33" s="13">
        <v>30</v>
      </c>
      <c r="B33" s="13" t="s">
        <v>42</v>
      </c>
      <c r="C33">
        <v>20</v>
      </c>
      <c r="D33">
        <v>25</v>
      </c>
      <c r="G33" s="1">
        <v>45</v>
      </c>
    </row>
    <row r="34" spans="1:7" x14ac:dyDescent="0.2">
      <c r="A34" s="13">
        <v>31</v>
      </c>
      <c r="B34" s="13" t="s">
        <v>43</v>
      </c>
      <c r="C34">
        <v>37</v>
      </c>
      <c r="D34">
        <v>24</v>
      </c>
      <c r="G34" s="1">
        <v>61</v>
      </c>
    </row>
    <row r="35" spans="1:7" x14ac:dyDescent="0.2">
      <c r="A35" s="13">
        <v>32</v>
      </c>
      <c r="B35" s="13" t="s">
        <v>48</v>
      </c>
      <c r="C35">
        <v>40</v>
      </c>
      <c r="D35">
        <v>29</v>
      </c>
      <c r="E35">
        <v>1</v>
      </c>
      <c r="G35" s="1">
        <v>70</v>
      </c>
    </row>
    <row r="36" spans="1:7" x14ac:dyDescent="0.2">
      <c r="A36" s="13">
        <v>33</v>
      </c>
      <c r="B36" s="13" t="s">
        <v>49</v>
      </c>
      <c r="C36">
        <v>13</v>
      </c>
      <c r="D36">
        <v>16</v>
      </c>
      <c r="E36">
        <v>25</v>
      </c>
      <c r="F36">
        <v>14</v>
      </c>
      <c r="G36" s="1">
        <v>68</v>
      </c>
    </row>
    <row r="37" spans="1:7" x14ac:dyDescent="0.2">
      <c r="A37" s="13">
        <v>34</v>
      </c>
      <c r="B37" s="13" t="s">
        <v>44</v>
      </c>
      <c r="C37">
        <v>73</v>
      </c>
      <c r="D37">
        <v>45</v>
      </c>
      <c r="E37">
        <v>12</v>
      </c>
      <c r="F37">
        <v>10</v>
      </c>
      <c r="G37" s="1">
        <v>140</v>
      </c>
    </row>
    <row r="38" spans="1:7" x14ac:dyDescent="0.2">
      <c r="A38" s="13">
        <v>35</v>
      </c>
      <c r="B38" s="13" t="s">
        <v>45</v>
      </c>
      <c r="C38">
        <v>11</v>
      </c>
      <c r="D38">
        <v>14</v>
      </c>
      <c r="G38" s="1">
        <v>25</v>
      </c>
    </row>
    <row r="39" spans="1:7" x14ac:dyDescent="0.2">
      <c r="A39" s="13">
        <v>36</v>
      </c>
      <c r="B39" s="13" t="s">
        <v>59</v>
      </c>
      <c r="C39">
        <v>4</v>
      </c>
      <c r="D39">
        <v>2</v>
      </c>
      <c r="F39">
        <v>2</v>
      </c>
      <c r="G39" s="1">
        <v>8</v>
      </c>
    </row>
    <row r="40" spans="1:7" x14ac:dyDescent="0.2">
      <c r="A40" s="13">
        <v>37</v>
      </c>
      <c r="B40" s="13" t="s">
        <v>46</v>
      </c>
      <c r="C40">
        <v>80</v>
      </c>
      <c r="D40">
        <v>82</v>
      </c>
      <c r="G40" s="1">
        <v>162</v>
      </c>
    </row>
    <row r="41" spans="1:7" x14ac:dyDescent="0.2">
      <c r="A41" s="13">
        <v>38</v>
      </c>
      <c r="B41" s="13" t="s">
        <v>47</v>
      </c>
      <c r="C41">
        <v>18</v>
      </c>
      <c r="D41">
        <v>12</v>
      </c>
      <c r="G41" s="1">
        <v>30</v>
      </c>
    </row>
    <row r="42" spans="1:7" x14ac:dyDescent="0.2">
      <c r="A42" s="13">
        <v>39</v>
      </c>
      <c r="B42" s="13" t="s">
        <v>50</v>
      </c>
      <c r="C42">
        <v>22</v>
      </c>
      <c r="D42">
        <v>19</v>
      </c>
      <c r="E42">
        <v>2</v>
      </c>
      <c r="F42">
        <v>3</v>
      </c>
      <c r="G42" s="1">
        <v>46</v>
      </c>
    </row>
    <row r="43" spans="1:7" x14ac:dyDescent="0.2">
      <c r="A43" s="13">
        <v>40</v>
      </c>
      <c r="B43" s="13" t="s">
        <v>51</v>
      </c>
      <c r="C43">
        <v>26</v>
      </c>
      <c r="D43">
        <v>31</v>
      </c>
      <c r="E43">
        <v>11</v>
      </c>
      <c r="F43">
        <v>5</v>
      </c>
      <c r="G43" s="1">
        <v>73</v>
      </c>
    </row>
    <row r="44" spans="1:7" x14ac:dyDescent="0.2">
      <c r="A44" s="13">
        <v>41</v>
      </c>
      <c r="B44" s="13" t="s">
        <v>52</v>
      </c>
      <c r="C44">
        <v>47</v>
      </c>
      <c r="D44">
        <v>41</v>
      </c>
      <c r="G44" s="1">
        <v>88</v>
      </c>
    </row>
    <row r="45" spans="1:7" x14ac:dyDescent="0.2">
      <c r="A45" s="13">
        <v>42</v>
      </c>
      <c r="B45" s="13" t="s">
        <v>53</v>
      </c>
      <c r="C45">
        <v>27</v>
      </c>
      <c r="D45">
        <v>15</v>
      </c>
      <c r="G45" s="1">
        <v>42</v>
      </c>
    </row>
    <row r="46" spans="1:7" x14ac:dyDescent="0.2">
      <c r="A46" s="13">
        <v>43</v>
      </c>
      <c r="B46" s="13" t="s">
        <v>54</v>
      </c>
      <c r="C46">
        <v>40</v>
      </c>
      <c r="D46">
        <v>45</v>
      </c>
      <c r="E46">
        <v>1</v>
      </c>
      <c r="G46" s="1">
        <v>86</v>
      </c>
    </row>
    <row r="47" spans="1:7" x14ac:dyDescent="0.2">
      <c r="A47">
        <v>44</v>
      </c>
      <c r="B47" s="13" t="s">
        <v>60</v>
      </c>
      <c r="C47">
        <v>12</v>
      </c>
      <c r="D47">
        <v>23</v>
      </c>
      <c r="G47" s="1">
        <f>SUM(C47:D47)</f>
        <v>35</v>
      </c>
    </row>
    <row r="48" spans="1:7" x14ac:dyDescent="0.2">
      <c r="B48" s="13" t="s">
        <v>71</v>
      </c>
      <c r="C48">
        <v>0</v>
      </c>
      <c r="D48">
        <v>2</v>
      </c>
      <c r="E48">
        <v>0</v>
      </c>
      <c r="F48">
        <v>0</v>
      </c>
      <c r="G48" s="1">
        <v>2</v>
      </c>
    </row>
    <row r="49" spans="2:13" x14ac:dyDescent="0.2">
      <c r="B49" s="15" t="s">
        <v>56</v>
      </c>
      <c r="C49" s="1">
        <f>SUM(C4:C48)</f>
        <v>1399</v>
      </c>
      <c r="D49" s="1">
        <f t="shared" ref="D49:G49" si="0">SUM(D4:D48)</f>
        <v>1425</v>
      </c>
      <c r="E49" s="1">
        <f t="shared" si="0"/>
        <v>303</v>
      </c>
      <c r="F49" s="1">
        <f t="shared" si="0"/>
        <v>222</v>
      </c>
      <c r="G49" s="1">
        <f t="shared" si="0"/>
        <v>3349</v>
      </c>
    </row>
    <row r="55" spans="2:13" ht="42" customHeight="1" x14ac:dyDescent="0.2"/>
    <row r="56" spans="2:13" x14ac:dyDescent="0.2">
      <c r="C56" s="22" t="s">
        <v>123</v>
      </c>
      <c r="D56" s="22"/>
      <c r="E56" s="22" t="s">
        <v>65</v>
      </c>
      <c r="F56" s="22"/>
      <c r="G56" s="22" t="s">
        <v>66</v>
      </c>
      <c r="H56" s="22"/>
      <c r="I56" s="22" t="s">
        <v>67</v>
      </c>
      <c r="J56" s="22"/>
      <c r="K56" s="22" t="s">
        <v>68</v>
      </c>
      <c r="L56" s="22"/>
      <c r="M56" s="1" t="s">
        <v>56</v>
      </c>
    </row>
    <row r="57" spans="2:13" x14ac:dyDescent="0.2">
      <c r="B57" t="s">
        <v>99</v>
      </c>
      <c r="C57" s="18" t="s">
        <v>64</v>
      </c>
      <c r="D57" s="18" t="s">
        <v>63</v>
      </c>
      <c r="E57" s="18" t="s">
        <v>64</v>
      </c>
      <c r="F57" s="18" t="s">
        <v>63</v>
      </c>
      <c r="G57" s="18" t="s">
        <v>64</v>
      </c>
      <c r="H57" s="18" t="s">
        <v>63</v>
      </c>
      <c r="I57" s="18" t="s">
        <v>64</v>
      </c>
      <c r="J57" s="18" t="s">
        <v>63</v>
      </c>
      <c r="K57" s="18" t="s">
        <v>64</v>
      </c>
      <c r="L57" s="18" t="s">
        <v>63</v>
      </c>
      <c r="M57" s="1"/>
    </row>
    <row r="58" spans="2:13" x14ac:dyDescent="0.2">
      <c r="B58" s="24" t="s">
        <v>73</v>
      </c>
      <c r="E58">
        <v>1</v>
      </c>
      <c r="H58">
        <v>2</v>
      </c>
      <c r="L58">
        <v>3</v>
      </c>
      <c r="M58" s="1">
        <v>6</v>
      </c>
    </row>
    <row r="59" spans="2:13" x14ac:dyDescent="0.2">
      <c r="B59" s="24" t="s">
        <v>74</v>
      </c>
      <c r="C59">
        <v>6</v>
      </c>
      <c r="D59">
        <v>18</v>
      </c>
      <c r="E59">
        <v>1</v>
      </c>
      <c r="F59">
        <v>5</v>
      </c>
      <c r="G59">
        <v>7</v>
      </c>
      <c r="H59">
        <v>11</v>
      </c>
      <c r="K59">
        <v>2</v>
      </c>
      <c r="L59">
        <v>15</v>
      </c>
      <c r="M59" s="1">
        <v>65</v>
      </c>
    </row>
    <row r="60" spans="2:13" x14ac:dyDescent="0.2">
      <c r="B60" s="24" t="s">
        <v>75</v>
      </c>
      <c r="C60">
        <v>13</v>
      </c>
      <c r="D60">
        <v>29</v>
      </c>
      <c r="E60">
        <v>6</v>
      </c>
      <c r="F60">
        <v>10</v>
      </c>
      <c r="G60">
        <v>24</v>
      </c>
      <c r="H60">
        <v>38</v>
      </c>
      <c r="I60">
        <v>1</v>
      </c>
      <c r="J60">
        <v>1</v>
      </c>
      <c r="K60">
        <v>7</v>
      </c>
      <c r="L60">
        <v>24</v>
      </c>
      <c r="M60" s="1">
        <v>153</v>
      </c>
    </row>
    <row r="61" spans="2:13" x14ac:dyDescent="0.2">
      <c r="B61" s="24" t="s">
        <v>76</v>
      </c>
      <c r="C61">
        <v>28</v>
      </c>
      <c r="D61">
        <v>73</v>
      </c>
      <c r="E61">
        <v>15</v>
      </c>
      <c r="F61">
        <v>17</v>
      </c>
      <c r="G61">
        <v>44</v>
      </c>
      <c r="H61">
        <v>52</v>
      </c>
      <c r="I61">
        <v>2</v>
      </c>
      <c r="J61">
        <v>4</v>
      </c>
      <c r="K61">
        <v>10</v>
      </c>
      <c r="L61">
        <v>46</v>
      </c>
      <c r="M61" s="1">
        <v>291</v>
      </c>
    </row>
    <row r="62" spans="2:13" x14ac:dyDescent="0.2">
      <c r="B62" s="24" t="s">
        <v>77</v>
      </c>
      <c r="C62">
        <v>38</v>
      </c>
      <c r="D62">
        <v>116</v>
      </c>
      <c r="E62">
        <v>16</v>
      </c>
      <c r="F62">
        <v>36</v>
      </c>
      <c r="G62">
        <v>94</v>
      </c>
      <c r="H62">
        <v>97</v>
      </c>
      <c r="I62">
        <v>7</v>
      </c>
      <c r="J62">
        <v>8</v>
      </c>
      <c r="K62">
        <v>22</v>
      </c>
      <c r="L62">
        <v>82</v>
      </c>
      <c r="M62" s="1">
        <v>516</v>
      </c>
    </row>
    <row r="63" spans="2:13" x14ac:dyDescent="0.2">
      <c r="B63" s="24" t="s">
        <v>78</v>
      </c>
      <c r="C63">
        <v>51</v>
      </c>
      <c r="D63">
        <v>167</v>
      </c>
      <c r="E63">
        <v>33</v>
      </c>
      <c r="F63">
        <v>62</v>
      </c>
      <c r="G63">
        <v>163</v>
      </c>
      <c r="H63">
        <v>151</v>
      </c>
      <c r="I63">
        <v>42</v>
      </c>
      <c r="J63">
        <v>14</v>
      </c>
      <c r="K63">
        <v>27</v>
      </c>
      <c r="L63">
        <v>159</v>
      </c>
      <c r="M63" s="1">
        <v>869</v>
      </c>
    </row>
    <row r="64" spans="2:13" x14ac:dyDescent="0.2">
      <c r="B64" s="24" t="s">
        <v>79</v>
      </c>
      <c r="C64">
        <v>59</v>
      </c>
      <c r="D64">
        <v>127</v>
      </c>
      <c r="E64">
        <v>54</v>
      </c>
      <c r="F64">
        <v>87</v>
      </c>
      <c r="G64">
        <v>226</v>
      </c>
      <c r="H64">
        <v>220</v>
      </c>
      <c r="I64">
        <v>47</v>
      </c>
      <c r="J64">
        <v>32</v>
      </c>
      <c r="K64">
        <v>31</v>
      </c>
      <c r="L64">
        <v>183</v>
      </c>
      <c r="M64" s="1">
        <v>1066</v>
      </c>
    </row>
    <row r="65" spans="2:13" x14ac:dyDescent="0.2">
      <c r="B65" s="24" t="s">
        <v>80</v>
      </c>
      <c r="C65">
        <v>46</v>
      </c>
      <c r="D65">
        <v>116</v>
      </c>
      <c r="E65">
        <v>97</v>
      </c>
      <c r="F65">
        <v>214</v>
      </c>
      <c r="G65">
        <v>358</v>
      </c>
      <c r="H65">
        <v>268</v>
      </c>
      <c r="I65">
        <v>67</v>
      </c>
      <c r="J65">
        <v>50</v>
      </c>
      <c r="K65">
        <v>21</v>
      </c>
      <c r="L65">
        <v>195</v>
      </c>
      <c r="M65" s="1">
        <v>1432</v>
      </c>
    </row>
    <row r="66" spans="2:13" x14ac:dyDescent="0.2">
      <c r="B66" s="24" t="s">
        <v>81</v>
      </c>
      <c r="C66">
        <v>21</v>
      </c>
      <c r="D66">
        <v>70</v>
      </c>
      <c r="E66">
        <v>262</v>
      </c>
      <c r="F66">
        <v>804</v>
      </c>
      <c r="G66">
        <v>343</v>
      </c>
      <c r="H66">
        <v>339</v>
      </c>
      <c r="I66">
        <v>100</v>
      </c>
      <c r="J66">
        <v>74</v>
      </c>
      <c r="K66">
        <v>21</v>
      </c>
      <c r="L66">
        <v>203</v>
      </c>
      <c r="M66" s="1">
        <v>2237</v>
      </c>
    </row>
    <row r="67" spans="2:13" x14ac:dyDescent="0.2">
      <c r="B67" s="24" t="s">
        <v>82</v>
      </c>
      <c r="C67">
        <v>23</v>
      </c>
      <c r="D67">
        <v>112</v>
      </c>
      <c r="E67">
        <v>546</v>
      </c>
      <c r="F67">
        <v>4116</v>
      </c>
      <c r="G67">
        <v>123</v>
      </c>
      <c r="H67">
        <v>214</v>
      </c>
      <c r="I67">
        <v>35</v>
      </c>
      <c r="J67">
        <v>36</v>
      </c>
      <c r="K67">
        <v>22</v>
      </c>
      <c r="L67">
        <v>340</v>
      </c>
      <c r="M67" s="1">
        <v>5567</v>
      </c>
    </row>
    <row r="68" spans="2:13" x14ac:dyDescent="0.2">
      <c r="B68" s="24" t="s">
        <v>88</v>
      </c>
      <c r="C68">
        <v>4</v>
      </c>
      <c r="D68">
        <v>6</v>
      </c>
      <c r="E68">
        <v>3</v>
      </c>
      <c r="F68">
        <v>2</v>
      </c>
      <c r="G68">
        <v>5</v>
      </c>
      <c r="H68">
        <v>10</v>
      </c>
      <c r="I68">
        <v>2</v>
      </c>
      <c r="J68">
        <v>3</v>
      </c>
      <c r="K68">
        <v>3</v>
      </c>
      <c r="L68">
        <v>5</v>
      </c>
      <c r="M68" s="1">
        <v>43</v>
      </c>
    </row>
    <row r="69" spans="2:13" x14ac:dyDescent="0.2">
      <c r="B69" s="25" t="s">
        <v>56</v>
      </c>
      <c r="C69" s="1">
        <v>289</v>
      </c>
      <c r="D69" s="1">
        <v>834</v>
      </c>
      <c r="E69" s="1">
        <v>1034</v>
      </c>
      <c r="F69" s="1">
        <v>5353</v>
      </c>
      <c r="G69" s="1">
        <v>1387</v>
      </c>
      <c r="H69" s="1">
        <v>1402</v>
      </c>
      <c r="I69" s="1">
        <v>303</v>
      </c>
      <c r="J69" s="1">
        <v>222</v>
      </c>
      <c r="K69" s="1">
        <v>166</v>
      </c>
      <c r="L69" s="1">
        <v>1255</v>
      </c>
      <c r="M69" s="1">
        <v>12245</v>
      </c>
    </row>
    <row r="71" spans="2:13" x14ac:dyDescent="0.2">
      <c r="B71" t="s">
        <v>103</v>
      </c>
      <c r="C71" s="2">
        <v>54.740350877192981</v>
      </c>
      <c r="D71" s="2">
        <v>56.239130434782609</v>
      </c>
      <c r="E71" s="2">
        <v>69.291949563530551</v>
      </c>
      <c r="F71" s="2">
        <v>75.219398243319006</v>
      </c>
      <c r="G71" s="2">
        <v>60.115050651230099</v>
      </c>
      <c r="H71" s="2">
        <v>60.605603448275865</v>
      </c>
      <c r="I71" s="2">
        <v>62.368770764119603</v>
      </c>
      <c r="J71" s="2">
        <v>63.401826484018265</v>
      </c>
      <c r="K71" s="2">
        <v>57.907975460122699</v>
      </c>
      <c r="L71" s="2">
        <v>62.574399999999997</v>
      </c>
      <c r="M71" s="2">
        <v>67.51868546139977</v>
      </c>
    </row>
  </sheetData>
  <mergeCells count="2">
    <mergeCell ref="C2:D2"/>
    <mergeCell ref="E2:F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opLeftCell="A34" workbookViewId="0">
      <selection activeCell="B48" sqref="B4:B48"/>
    </sheetView>
  </sheetViews>
  <sheetFormatPr baseColWidth="10" defaultColWidth="8.83203125" defaultRowHeight="15" x14ac:dyDescent="0.2"/>
  <cols>
    <col min="2" max="2" width="36.6640625" bestFit="1" customWidth="1"/>
  </cols>
  <sheetData>
    <row r="1" spans="1:8" x14ac:dyDescent="0.2">
      <c r="B1" s="1" t="s">
        <v>72</v>
      </c>
    </row>
    <row r="2" spans="1:8" ht="29.25" customHeight="1" x14ac:dyDescent="0.2">
      <c r="C2" s="28" t="s">
        <v>66</v>
      </c>
      <c r="D2" s="28"/>
      <c r="E2" s="28"/>
      <c r="F2" s="28" t="s">
        <v>67</v>
      </c>
      <c r="G2" s="28"/>
      <c r="H2" t="s">
        <v>56</v>
      </c>
    </row>
    <row r="3" spans="1:8" x14ac:dyDescent="0.2">
      <c r="B3" t="s">
        <v>55</v>
      </c>
      <c r="C3" t="s">
        <v>64</v>
      </c>
      <c r="D3" t="s">
        <v>63</v>
      </c>
      <c r="E3" t="s">
        <v>69</v>
      </c>
      <c r="F3" t="s">
        <v>64</v>
      </c>
      <c r="G3" t="s">
        <v>63</v>
      </c>
    </row>
    <row r="4" spans="1:8" x14ac:dyDescent="0.2">
      <c r="A4" s="13">
        <v>1</v>
      </c>
      <c r="B4" t="s">
        <v>13</v>
      </c>
      <c r="C4">
        <v>33</v>
      </c>
      <c r="D4">
        <v>36</v>
      </c>
      <c r="H4" s="1">
        <v>69</v>
      </c>
    </row>
    <row r="5" spans="1:8" x14ac:dyDescent="0.2">
      <c r="A5" s="13">
        <v>2</v>
      </c>
      <c r="B5" t="s">
        <v>14</v>
      </c>
      <c r="C5">
        <v>19</v>
      </c>
      <c r="D5">
        <v>15</v>
      </c>
      <c r="H5" s="1">
        <v>34</v>
      </c>
    </row>
    <row r="6" spans="1:8" x14ac:dyDescent="0.2">
      <c r="A6" s="13">
        <v>3</v>
      </c>
      <c r="B6" t="s">
        <v>15</v>
      </c>
      <c r="C6">
        <v>27</v>
      </c>
      <c r="D6">
        <v>32</v>
      </c>
      <c r="H6" s="1">
        <v>59</v>
      </c>
    </row>
    <row r="7" spans="1:8" x14ac:dyDescent="0.2">
      <c r="A7" s="13">
        <v>4</v>
      </c>
      <c r="B7" t="s">
        <v>70</v>
      </c>
      <c r="C7">
        <v>20</v>
      </c>
      <c r="D7">
        <v>18</v>
      </c>
      <c r="H7" s="1">
        <v>38</v>
      </c>
    </row>
    <row r="8" spans="1:8" x14ac:dyDescent="0.2">
      <c r="A8" s="13">
        <v>5</v>
      </c>
      <c r="B8" t="s">
        <v>16</v>
      </c>
      <c r="C8">
        <v>30</v>
      </c>
      <c r="D8">
        <v>22</v>
      </c>
      <c r="F8">
        <v>23</v>
      </c>
      <c r="G8">
        <v>14</v>
      </c>
      <c r="H8" s="1">
        <v>89</v>
      </c>
    </row>
    <row r="9" spans="1:8" x14ac:dyDescent="0.2">
      <c r="A9" s="13">
        <v>6</v>
      </c>
      <c r="B9" t="s">
        <v>17</v>
      </c>
      <c r="C9">
        <v>27</v>
      </c>
      <c r="D9">
        <v>25</v>
      </c>
      <c r="F9">
        <v>6</v>
      </c>
      <c r="G9">
        <v>5</v>
      </c>
      <c r="H9" s="1">
        <v>63</v>
      </c>
    </row>
    <row r="10" spans="1:8" x14ac:dyDescent="0.2">
      <c r="A10" s="13">
        <v>7</v>
      </c>
      <c r="B10" t="s">
        <v>18</v>
      </c>
      <c r="C10">
        <v>22</v>
      </c>
      <c r="D10">
        <v>29</v>
      </c>
      <c r="F10">
        <v>1</v>
      </c>
      <c r="H10" s="1">
        <v>52</v>
      </c>
    </row>
    <row r="11" spans="1:8" x14ac:dyDescent="0.2">
      <c r="A11" s="13">
        <v>8</v>
      </c>
      <c r="B11" t="s">
        <v>19</v>
      </c>
      <c r="C11">
        <v>51</v>
      </c>
      <c r="D11">
        <v>56</v>
      </c>
      <c r="F11">
        <v>8</v>
      </c>
      <c r="G11">
        <v>5</v>
      </c>
      <c r="H11" s="1">
        <v>120</v>
      </c>
    </row>
    <row r="12" spans="1:8" x14ac:dyDescent="0.2">
      <c r="A12" s="13">
        <v>9</v>
      </c>
      <c r="B12" t="s">
        <v>20</v>
      </c>
      <c r="C12">
        <v>42</v>
      </c>
      <c r="D12">
        <v>29</v>
      </c>
      <c r="H12" s="1">
        <v>71</v>
      </c>
    </row>
    <row r="13" spans="1:8" x14ac:dyDescent="0.2">
      <c r="A13" s="13">
        <v>10</v>
      </c>
      <c r="B13" t="s">
        <v>21</v>
      </c>
      <c r="C13">
        <v>45</v>
      </c>
      <c r="D13">
        <v>79</v>
      </c>
      <c r="H13" s="1">
        <v>124</v>
      </c>
    </row>
    <row r="14" spans="1:8" x14ac:dyDescent="0.2">
      <c r="A14" s="13">
        <v>11</v>
      </c>
      <c r="B14" t="s">
        <v>22</v>
      </c>
      <c r="C14">
        <v>22</v>
      </c>
      <c r="D14">
        <v>23</v>
      </c>
      <c r="F14">
        <v>6</v>
      </c>
      <c r="G14">
        <v>2</v>
      </c>
      <c r="H14" s="1">
        <v>53</v>
      </c>
    </row>
    <row r="15" spans="1:8" x14ac:dyDescent="0.2">
      <c r="A15" s="13">
        <v>12</v>
      </c>
      <c r="B15" t="s">
        <v>23</v>
      </c>
      <c r="C15">
        <v>22</v>
      </c>
      <c r="D15">
        <v>27</v>
      </c>
      <c r="F15">
        <v>8</v>
      </c>
      <c r="G15">
        <v>6</v>
      </c>
      <c r="H15" s="1">
        <v>63</v>
      </c>
    </row>
    <row r="16" spans="1:8" x14ac:dyDescent="0.2">
      <c r="A16" s="13">
        <v>13</v>
      </c>
      <c r="B16" t="s">
        <v>24</v>
      </c>
      <c r="C16">
        <v>22</v>
      </c>
      <c r="D16">
        <v>22</v>
      </c>
      <c r="F16">
        <v>3</v>
      </c>
      <c r="G16">
        <v>1</v>
      </c>
      <c r="H16" s="1">
        <v>48</v>
      </c>
    </row>
    <row r="17" spans="1:8" x14ac:dyDescent="0.2">
      <c r="A17" s="13">
        <v>14</v>
      </c>
      <c r="B17" t="s">
        <v>25</v>
      </c>
      <c r="C17">
        <v>31</v>
      </c>
      <c r="D17">
        <v>35</v>
      </c>
      <c r="H17" s="1">
        <v>66</v>
      </c>
    </row>
    <row r="18" spans="1:8" x14ac:dyDescent="0.2">
      <c r="A18" s="13">
        <v>15</v>
      </c>
      <c r="B18" t="s">
        <v>26</v>
      </c>
      <c r="C18">
        <v>31</v>
      </c>
      <c r="D18">
        <v>39</v>
      </c>
      <c r="H18" s="1">
        <v>70</v>
      </c>
    </row>
    <row r="19" spans="1:8" x14ac:dyDescent="0.2">
      <c r="A19" s="13">
        <v>16</v>
      </c>
      <c r="B19" t="s">
        <v>27</v>
      </c>
      <c r="C19">
        <v>42</v>
      </c>
      <c r="D19">
        <v>38</v>
      </c>
      <c r="F19">
        <v>1</v>
      </c>
      <c r="G19">
        <v>1</v>
      </c>
      <c r="H19" s="1">
        <v>82</v>
      </c>
    </row>
    <row r="20" spans="1:8" x14ac:dyDescent="0.2">
      <c r="A20" s="13">
        <v>17</v>
      </c>
      <c r="B20" t="s">
        <v>28</v>
      </c>
      <c r="C20">
        <v>40</v>
      </c>
      <c r="D20">
        <v>23</v>
      </c>
      <c r="F20">
        <v>22</v>
      </c>
      <c r="G20">
        <v>22</v>
      </c>
      <c r="H20" s="1">
        <v>107</v>
      </c>
    </row>
    <row r="21" spans="1:8" x14ac:dyDescent="0.2">
      <c r="A21" s="13">
        <v>18</v>
      </c>
      <c r="B21" t="s">
        <v>29</v>
      </c>
      <c r="C21">
        <v>30</v>
      </c>
      <c r="D21">
        <v>17</v>
      </c>
      <c r="F21">
        <v>9</v>
      </c>
      <c r="G21">
        <v>1</v>
      </c>
      <c r="H21" s="1">
        <v>57</v>
      </c>
    </row>
    <row r="22" spans="1:8" x14ac:dyDescent="0.2">
      <c r="A22" s="13">
        <v>19</v>
      </c>
      <c r="B22" t="s">
        <v>31</v>
      </c>
      <c r="C22">
        <v>21</v>
      </c>
      <c r="D22">
        <v>19</v>
      </c>
      <c r="H22" s="1">
        <v>40</v>
      </c>
    </row>
    <row r="23" spans="1:8" x14ac:dyDescent="0.2">
      <c r="A23" s="13">
        <v>20</v>
      </c>
      <c r="B23" t="s">
        <v>32</v>
      </c>
      <c r="C23">
        <v>43</v>
      </c>
      <c r="D23">
        <v>38</v>
      </c>
      <c r="F23">
        <v>27</v>
      </c>
      <c r="G23">
        <v>25</v>
      </c>
      <c r="H23" s="1">
        <v>133</v>
      </c>
    </row>
    <row r="24" spans="1:8" x14ac:dyDescent="0.2">
      <c r="A24" s="13">
        <v>21</v>
      </c>
      <c r="B24" t="s">
        <v>33</v>
      </c>
      <c r="C24">
        <v>27</v>
      </c>
      <c r="D24">
        <v>22</v>
      </c>
      <c r="F24">
        <v>27</v>
      </c>
      <c r="G24">
        <v>17</v>
      </c>
      <c r="H24" s="1">
        <v>93</v>
      </c>
    </row>
    <row r="25" spans="1:8" x14ac:dyDescent="0.2">
      <c r="A25" s="13">
        <v>22</v>
      </c>
      <c r="B25" t="s">
        <v>34</v>
      </c>
      <c r="C25">
        <v>20</v>
      </c>
      <c r="D25">
        <v>21</v>
      </c>
      <c r="F25">
        <v>15</v>
      </c>
      <c r="G25">
        <v>8</v>
      </c>
      <c r="H25" s="1">
        <v>64</v>
      </c>
    </row>
    <row r="26" spans="1:8" x14ac:dyDescent="0.2">
      <c r="A26" s="13">
        <v>23</v>
      </c>
      <c r="B26" t="s">
        <v>35</v>
      </c>
      <c r="C26">
        <v>51</v>
      </c>
      <c r="D26">
        <v>114</v>
      </c>
      <c r="H26" s="1">
        <v>165</v>
      </c>
    </row>
    <row r="27" spans="1:8" x14ac:dyDescent="0.2">
      <c r="A27" s="13">
        <v>24</v>
      </c>
      <c r="B27" t="s">
        <v>36</v>
      </c>
      <c r="C27">
        <v>15</v>
      </c>
      <c r="D27">
        <v>23</v>
      </c>
      <c r="F27">
        <v>42</v>
      </c>
      <c r="G27">
        <v>32</v>
      </c>
      <c r="H27" s="1">
        <v>112</v>
      </c>
    </row>
    <row r="28" spans="1:8" x14ac:dyDescent="0.2">
      <c r="A28" s="13">
        <v>25</v>
      </c>
      <c r="B28" t="s">
        <v>37</v>
      </c>
      <c r="C28">
        <v>23</v>
      </c>
      <c r="D28">
        <v>14</v>
      </c>
      <c r="F28">
        <v>8</v>
      </c>
      <c r="G28">
        <v>9</v>
      </c>
      <c r="H28" s="1">
        <v>54</v>
      </c>
    </row>
    <row r="29" spans="1:8" x14ac:dyDescent="0.2">
      <c r="A29" s="13">
        <v>26</v>
      </c>
      <c r="B29" t="s">
        <v>38</v>
      </c>
      <c r="C29">
        <v>13</v>
      </c>
      <c r="D29">
        <v>14</v>
      </c>
      <c r="F29">
        <v>27</v>
      </c>
      <c r="G29">
        <v>19</v>
      </c>
      <c r="H29" s="1">
        <v>73</v>
      </c>
    </row>
    <row r="30" spans="1:8" x14ac:dyDescent="0.2">
      <c r="A30" s="13">
        <v>27</v>
      </c>
      <c r="B30" t="s">
        <v>39</v>
      </c>
      <c r="C30">
        <v>94</v>
      </c>
      <c r="D30">
        <v>118</v>
      </c>
      <c r="F30">
        <v>29</v>
      </c>
      <c r="G30">
        <v>16</v>
      </c>
      <c r="H30" s="1">
        <v>257</v>
      </c>
    </row>
    <row r="31" spans="1:8" x14ac:dyDescent="0.2">
      <c r="A31" s="13">
        <v>28</v>
      </c>
      <c r="B31" t="s">
        <v>40</v>
      </c>
      <c r="C31">
        <v>19</v>
      </c>
      <c r="D31">
        <v>19</v>
      </c>
      <c r="H31" s="1">
        <v>38</v>
      </c>
    </row>
    <row r="32" spans="1:8" x14ac:dyDescent="0.2">
      <c r="A32" s="13">
        <v>29</v>
      </c>
      <c r="B32" t="s">
        <v>41</v>
      </c>
      <c r="C32">
        <v>34</v>
      </c>
      <c r="D32">
        <v>22</v>
      </c>
      <c r="H32" s="1">
        <v>56</v>
      </c>
    </row>
    <row r="33" spans="1:8" x14ac:dyDescent="0.2">
      <c r="A33" s="13">
        <v>30</v>
      </c>
      <c r="B33" t="s">
        <v>42</v>
      </c>
      <c r="C33">
        <v>19</v>
      </c>
      <c r="D33">
        <v>23</v>
      </c>
      <c r="H33" s="1">
        <v>42</v>
      </c>
    </row>
    <row r="34" spans="1:8" x14ac:dyDescent="0.2">
      <c r="A34" s="13">
        <v>31</v>
      </c>
      <c r="B34" t="s">
        <v>43</v>
      </c>
      <c r="C34">
        <v>36</v>
      </c>
      <c r="D34">
        <v>23</v>
      </c>
      <c r="H34" s="1">
        <v>59</v>
      </c>
    </row>
    <row r="35" spans="1:8" x14ac:dyDescent="0.2">
      <c r="A35" s="13">
        <v>32</v>
      </c>
      <c r="B35" t="s">
        <v>48</v>
      </c>
      <c r="C35">
        <v>40</v>
      </c>
      <c r="D35">
        <v>29</v>
      </c>
      <c r="F35">
        <v>1</v>
      </c>
      <c r="H35" s="1">
        <v>70</v>
      </c>
    </row>
    <row r="36" spans="1:8" x14ac:dyDescent="0.2">
      <c r="A36" s="13">
        <v>33</v>
      </c>
      <c r="B36" t="s">
        <v>49</v>
      </c>
      <c r="C36">
        <v>33</v>
      </c>
      <c r="D36">
        <v>28</v>
      </c>
      <c r="F36">
        <v>3</v>
      </c>
      <c r="H36" s="1">
        <v>64</v>
      </c>
    </row>
    <row r="37" spans="1:8" x14ac:dyDescent="0.2">
      <c r="A37" s="13">
        <v>34</v>
      </c>
      <c r="B37" t="s">
        <v>44</v>
      </c>
      <c r="C37">
        <v>70</v>
      </c>
      <c r="D37">
        <v>44</v>
      </c>
      <c r="F37">
        <v>12</v>
      </c>
      <c r="G37">
        <v>9</v>
      </c>
      <c r="H37" s="1">
        <v>135</v>
      </c>
    </row>
    <row r="38" spans="1:8" x14ac:dyDescent="0.2">
      <c r="A38" s="13">
        <v>35</v>
      </c>
      <c r="B38" t="s">
        <v>45</v>
      </c>
      <c r="C38">
        <v>13</v>
      </c>
      <c r="D38">
        <v>18</v>
      </c>
      <c r="H38" s="1">
        <v>31</v>
      </c>
    </row>
    <row r="39" spans="1:8" x14ac:dyDescent="0.2">
      <c r="A39" s="13">
        <v>36</v>
      </c>
      <c r="B39" t="s">
        <v>59</v>
      </c>
      <c r="C39">
        <v>4</v>
      </c>
      <c r="D39">
        <v>1</v>
      </c>
      <c r="G39">
        <v>2</v>
      </c>
      <c r="H39" s="1">
        <v>7</v>
      </c>
    </row>
    <row r="40" spans="1:8" x14ac:dyDescent="0.2">
      <c r="A40" s="13">
        <v>37</v>
      </c>
      <c r="B40" t="s">
        <v>46</v>
      </c>
      <c r="C40">
        <v>79</v>
      </c>
      <c r="D40">
        <v>77</v>
      </c>
      <c r="H40" s="1">
        <v>156</v>
      </c>
    </row>
    <row r="41" spans="1:8" x14ac:dyDescent="0.2">
      <c r="A41" s="13">
        <v>38</v>
      </c>
      <c r="B41" t="s">
        <v>47</v>
      </c>
      <c r="C41">
        <v>16</v>
      </c>
      <c r="D41">
        <v>12</v>
      </c>
      <c r="H41" s="1">
        <v>28</v>
      </c>
    </row>
    <row r="42" spans="1:8" x14ac:dyDescent="0.2">
      <c r="A42" s="13">
        <v>39</v>
      </c>
      <c r="B42" t="s">
        <v>50</v>
      </c>
      <c r="C42">
        <v>21</v>
      </c>
      <c r="D42">
        <v>16</v>
      </c>
      <c r="F42">
        <v>2</v>
      </c>
      <c r="G42">
        <v>2</v>
      </c>
      <c r="H42" s="1">
        <v>41</v>
      </c>
    </row>
    <row r="43" spans="1:8" x14ac:dyDescent="0.2">
      <c r="A43" s="13">
        <v>40</v>
      </c>
      <c r="B43" t="s">
        <v>51</v>
      </c>
      <c r="C43">
        <v>28</v>
      </c>
      <c r="D43">
        <v>33</v>
      </c>
      <c r="F43">
        <v>11</v>
      </c>
      <c r="G43">
        <v>5</v>
      </c>
      <c r="H43" s="1">
        <v>77</v>
      </c>
    </row>
    <row r="44" spans="1:8" x14ac:dyDescent="0.2">
      <c r="A44" s="13">
        <v>41</v>
      </c>
      <c r="B44" t="s">
        <v>52</v>
      </c>
      <c r="C44">
        <v>45</v>
      </c>
      <c r="D44">
        <v>40</v>
      </c>
      <c r="E44">
        <v>1</v>
      </c>
      <c r="H44" s="1">
        <v>86</v>
      </c>
    </row>
    <row r="45" spans="1:8" x14ac:dyDescent="0.2">
      <c r="A45" s="13">
        <v>42</v>
      </c>
      <c r="B45" t="s">
        <v>53</v>
      </c>
      <c r="C45">
        <v>26</v>
      </c>
      <c r="D45">
        <v>17</v>
      </c>
      <c r="H45" s="1">
        <v>43</v>
      </c>
    </row>
    <row r="46" spans="1:8" x14ac:dyDescent="0.2">
      <c r="A46" s="13">
        <v>43</v>
      </c>
      <c r="B46" t="s">
        <v>54</v>
      </c>
      <c r="C46">
        <v>38</v>
      </c>
      <c r="D46">
        <v>48</v>
      </c>
      <c r="H46" s="1">
        <v>86</v>
      </c>
    </row>
    <row r="47" spans="1:8" x14ac:dyDescent="0.2">
      <c r="A47">
        <v>44</v>
      </c>
      <c r="B47" t="s">
        <v>60</v>
      </c>
      <c r="C47">
        <v>13</v>
      </c>
      <c r="D47">
        <v>22</v>
      </c>
      <c r="H47" s="1">
        <v>35</v>
      </c>
    </row>
    <row r="48" spans="1:8" x14ac:dyDescent="0.2">
      <c r="B48" t="s">
        <v>71</v>
      </c>
      <c r="D48">
        <v>2</v>
      </c>
      <c r="H48" s="1">
        <v>2</v>
      </c>
    </row>
    <row r="49" spans="2:14" x14ac:dyDescent="0.2">
      <c r="B49" s="1" t="s">
        <v>56</v>
      </c>
      <c r="C49" s="1">
        <f>SUM(C4:C48)</f>
        <v>1397</v>
      </c>
      <c r="D49" s="1">
        <f t="shared" ref="D49:H49" si="0">SUM(D4:D48)</f>
        <v>1422</v>
      </c>
      <c r="E49" s="1">
        <f t="shared" si="0"/>
        <v>1</v>
      </c>
      <c r="F49" s="1">
        <f t="shared" si="0"/>
        <v>291</v>
      </c>
      <c r="G49" s="1">
        <f t="shared" si="0"/>
        <v>201</v>
      </c>
      <c r="H49" s="1">
        <f t="shared" si="0"/>
        <v>3312</v>
      </c>
    </row>
    <row r="54" spans="2:14" ht="46.5" customHeight="1" x14ac:dyDescent="0.2"/>
    <row r="56" spans="2:14" x14ac:dyDescent="0.2">
      <c r="C56" s="28" t="s">
        <v>123</v>
      </c>
      <c r="D56" s="28"/>
      <c r="E56" s="28" t="s">
        <v>65</v>
      </c>
      <c r="F56" s="28"/>
      <c r="G56" s="28" t="s">
        <v>66</v>
      </c>
      <c r="H56" s="28"/>
      <c r="I56" s="28"/>
      <c r="J56" s="28" t="s">
        <v>67</v>
      </c>
      <c r="K56" s="28"/>
      <c r="L56" s="28" t="s">
        <v>68</v>
      </c>
      <c r="M56" s="28"/>
      <c r="N56" s="1" t="s">
        <v>56</v>
      </c>
    </row>
    <row r="57" spans="2:14" x14ac:dyDescent="0.2">
      <c r="B57" t="s">
        <v>99</v>
      </c>
      <c r="C57" s="18" t="s">
        <v>64</v>
      </c>
      <c r="D57" s="18" t="s">
        <v>63</v>
      </c>
      <c r="E57" s="18" t="s">
        <v>64</v>
      </c>
      <c r="F57" s="18" t="s">
        <v>63</v>
      </c>
      <c r="G57" s="18" t="s">
        <v>64</v>
      </c>
      <c r="H57" s="18" t="s">
        <v>63</v>
      </c>
      <c r="I57" s="18" t="s">
        <v>69</v>
      </c>
      <c r="J57" s="18" t="s">
        <v>64</v>
      </c>
      <c r="K57" s="18" t="s">
        <v>63</v>
      </c>
      <c r="L57" s="18" t="s">
        <v>64</v>
      </c>
      <c r="M57" s="18" t="s">
        <v>63</v>
      </c>
      <c r="N57" s="1"/>
    </row>
    <row r="58" spans="2:14" x14ac:dyDescent="0.2">
      <c r="B58" t="s">
        <v>73</v>
      </c>
      <c r="C58">
        <v>1</v>
      </c>
      <c r="D58">
        <v>2</v>
      </c>
      <c r="E58">
        <v>1</v>
      </c>
      <c r="H58">
        <v>5</v>
      </c>
      <c r="M58">
        <v>4</v>
      </c>
      <c r="N58" s="1">
        <v>13</v>
      </c>
    </row>
    <row r="59" spans="2:14" x14ac:dyDescent="0.2">
      <c r="B59" t="s">
        <v>74</v>
      </c>
      <c r="C59">
        <v>4</v>
      </c>
      <c r="D59">
        <v>12</v>
      </c>
      <c r="E59">
        <v>3</v>
      </c>
      <c r="F59">
        <v>2</v>
      </c>
      <c r="G59">
        <v>4</v>
      </c>
      <c r="H59">
        <v>17</v>
      </c>
      <c r="L59">
        <v>1</v>
      </c>
      <c r="M59">
        <v>10</v>
      </c>
      <c r="N59" s="1">
        <v>53</v>
      </c>
    </row>
    <row r="60" spans="2:14" x14ac:dyDescent="0.2">
      <c r="B60" t="s">
        <v>75</v>
      </c>
      <c r="C60">
        <v>13</v>
      </c>
      <c r="D60">
        <v>30</v>
      </c>
      <c r="E60">
        <v>4</v>
      </c>
      <c r="F60">
        <v>11</v>
      </c>
      <c r="G60">
        <v>18</v>
      </c>
      <c r="H60">
        <v>39</v>
      </c>
      <c r="L60">
        <v>8</v>
      </c>
      <c r="M60">
        <v>21</v>
      </c>
      <c r="N60" s="1">
        <v>144</v>
      </c>
    </row>
    <row r="61" spans="2:14" x14ac:dyDescent="0.2">
      <c r="B61" t="s">
        <v>76</v>
      </c>
      <c r="C61">
        <v>23</v>
      </c>
      <c r="D61">
        <v>67</v>
      </c>
      <c r="E61">
        <v>11</v>
      </c>
      <c r="F61">
        <v>9</v>
      </c>
      <c r="G61">
        <v>46</v>
      </c>
      <c r="H61">
        <v>55</v>
      </c>
      <c r="J61">
        <v>3</v>
      </c>
      <c r="K61">
        <v>6</v>
      </c>
      <c r="L61">
        <v>8</v>
      </c>
      <c r="M61">
        <v>45</v>
      </c>
      <c r="N61" s="1">
        <v>273</v>
      </c>
    </row>
    <row r="62" spans="2:14" x14ac:dyDescent="0.2">
      <c r="B62" t="s">
        <v>77</v>
      </c>
      <c r="C62">
        <v>43</v>
      </c>
      <c r="D62">
        <v>108</v>
      </c>
      <c r="E62">
        <v>19</v>
      </c>
      <c r="F62">
        <v>27</v>
      </c>
      <c r="G62">
        <v>82</v>
      </c>
      <c r="H62">
        <v>90</v>
      </c>
      <c r="J62">
        <v>7</v>
      </c>
      <c r="K62">
        <v>5</v>
      </c>
      <c r="L62">
        <v>24</v>
      </c>
      <c r="M62">
        <v>82</v>
      </c>
      <c r="N62" s="1">
        <v>487</v>
      </c>
    </row>
    <row r="63" spans="2:14" x14ac:dyDescent="0.2">
      <c r="B63" t="s">
        <v>78</v>
      </c>
      <c r="C63">
        <v>49</v>
      </c>
      <c r="D63">
        <v>166</v>
      </c>
      <c r="E63">
        <v>33</v>
      </c>
      <c r="F63">
        <v>63</v>
      </c>
      <c r="G63">
        <v>149</v>
      </c>
      <c r="H63">
        <v>134</v>
      </c>
      <c r="J63">
        <v>30</v>
      </c>
      <c r="K63">
        <v>14</v>
      </c>
      <c r="L63">
        <v>21</v>
      </c>
      <c r="M63">
        <v>152</v>
      </c>
      <c r="N63" s="1">
        <v>811</v>
      </c>
    </row>
    <row r="64" spans="2:14" x14ac:dyDescent="0.2">
      <c r="B64" t="s">
        <v>79</v>
      </c>
      <c r="C64">
        <v>60</v>
      </c>
      <c r="D64">
        <v>136</v>
      </c>
      <c r="E64">
        <v>58</v>
      </c>
      <c r="F64">
        <v>86</v>
      </c>
      <c r="G64">
        <v>239</v>
      </c>
      <c r="H64">
        <v>212</v>
      </c>
      <c r="J64">
        <v>44</v>
      </c>
      <c r="K64">
        <v>20</v>
      </c>
      <c r="L64">
        <v>32</v>
      </c>
      <c r="M64">
        <v>197</v>
      </c>
      <c r="N64" s="1">
        <v>1084</v>
      </c>
    </row>
    <row r="65" spans="2:14" x14ac:dyDescent="0.2">
      <c r="B65" t="s">
        <v>80</v>
      </c>
      <c r="C65">
        <v>47</v>
      </c>
      <c r="D65">
        <v>109</v>
      </c>
      <c r="E65">
        <v>116</v>
      </c>
      <c r="F65">
        <v>195</v>
      </c>
      <c r="G65">
        <v>334</v>
      </c>
      <c r="H65">
        <v>266</v>
      </c>
      <c r="J65">
        <v>65</v>
      </c>
      <c r="K65">
        <v>50</v>
      </c>
      <c r="L65">
        <v>23</v>
      </c>
      <c r="M65">
        <v>197</v>
      </c>
      <c r="N65" s="1">
        <v>1402</v>
      </c>
    </row>
    <row r="66" spans="2:14" x14ac:dyDescent="0.2">
      <c r="B66" t="s">
        <v>81</v>
      </c>
      <c r="C66">
        <v>25</v>
      </c>
      <c r="D66">
        <v>69</v>
      </c>
      <c r="E66">
        <v>268</v>
      </c>
      <c r="F66">
        <v>800</v>
      </c>
      <c r="G66">
        <v>364</v>
      </c>
      <c r="H66">
        <v>345</v>
      </c>
      <c r="I66">
        <v>1</v>
      </c>
      <c r="J66">
        <v>100</v>
      </c>
      <c r="K66">
        <v>65</v>
      </c>
      <c r="L66">
        <v>26</v>
      </c>
      <c r="M66">
        <v>215</v>
      </c>
      <c r="N66" s="1">
        <v>2278</v>
      </c>
    </row>
    <row r="67" spans="2:14" x14ac:dyDescent="0.2">
      <c r="B67" t="s">
        <v>82</v>
      </c>
      <c r="C67">
        <v>24</v>
      </c>
      <c r="D67">
        <v>118</v>
      </c>
      <c r="E67">
        <v>604</v>
      </c>
      <c r="F67">
        <v>4152</v>
      </c>
      <c r="G67">
        <v>143</v>
      </c>
      <c r="H67">
        <v>225</v>
      </c>
      <c r="J67">
        <v>40</v>
      </c>
      <c r="K67">
        <v>38</v>
      </c>
      <c r="L67">
        <v>25</v>
      </c>
      <c r="M67">
        <v>361</v>
      </c>
      <c r="N67" s="1">
        <v>5730</v>
      </c>
    </row>
    <row r="68" spans="2:14" x14ac:dyDescent="0.2">
      <c r="B68" t="s">
        <v>88</v>
      </c>
      <c r="C68">
        <v>4</v>
      </c>
      <c r="D68">
        <v>7</v>
      </c>
      <c r="E68">
        <v>3</v>
      </c>
      <c r="F68">
        <v>3</v>
      </c>
      <c r="G68">
        <v>5</v>
      </c>
      <c r="H68">
        <v>12</v>
      </c>
      <c r="J68">
        <v>2</v>
      </c>
      <c r="K68">
        <v>3</v>
      </c>
      <c r="L68">
        <v>4</v>
      </c>
      <c r="M68">
        <v>5</v>
      </c>
      <c r="N68" s="1">
        <v>48</v>
      </c>
    </row>
    <row r="69" spans="2:14" x14ac:dyDescent="0.2">
      <c r="B69" s="1" t="s">
        <v>56</v>
      </c>
      <c r="C69" s="1">
        <v>293</v>
      </c>
      <c r="D69" s="1">
        <v>824</v>
      </c>
      <c r="E69" s="1">
        <v>1120</v>
      </c>
      <c r="F69" s="1">
        <v>5348</v>
      </c>
      <c r="G69" s="1">
        <v>1384</v>
      </c>
      <c r="H69" s="1">
        <v>1400</v>
      </c>
      <c r="I69" s="1">
        <v>1</v>
      </c>
      <c r="J69" s="1">
        <v>291</v>
      </c>
      <c r="K69" s="1">
        <v>201</v>
      </c>
      <c r="L69" s="1">
        <v>172</v>
      </c>
      <c r="M69" s="1">
        <v>1289</v>
      </c>
      <c r="N69" s="1">
        <v>12323</v>
      </c>
    </row>
    <row r="71" spans="2:14" x14ac:dyDescent="0.2">
      <c r="B71" t="s">
        <v>124</v>
      </c>
      <c r="C71" s="2">
        <v>55.359861591695498</v>
      </c>
      <c r="D71" s="2">
        <v>56.717258261933907</v>
      </c>
      <c r="E71" s="2">
        <v>69.60698299015219</v>
      </c>
      <c r="F71" s="2">
        <v>75.627128157156221</v>
      </c>
      <c r="G71" s="2">
        <v>60.63451776649746</v>
      </c>
      <c r="H71" s="2">
        <v>60.665706051873201</v>
      </c>
      <c r="I71" s="2"/>
      <c r="J71" s="2">
        <v>63.083044982698965</v>
      </c>
      <c r="K71" s="2">
        <v>63.712121212121211</v>
      </c>
      <c r="L71" s="2">
        <v>58.791666666666664</v>
      </c>
      <c r="M71" s="2">
        <v>63.054517133956388</v>
      </c>
      <c r="N71" s="2">
        <v>67.933767820773937</v>
      </c>
    </row>
  </sheetData>
  <mergeCells count="7">
    <mergeCell ref="J56:K56"/>
    <mergeCell ref="L56:M56"/>
    <mergeCell ref="C2:E2"/>
    <mergeCell ref="F2:G2"/>
    <mergeCell ref="C56:D56"/>
    <mergeCell ref="E56:F56"/>
    <mergeCell ref="G56:I5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opLeftCell="A19" workbookViewId="0">
      <selection activeCell="D48" sqref="D48"/>
    </sheetView>
  </sheetViews>
  <sheetFormatPr baseColWidth="10" defaultColWidth="8.83203125" defaultRowHeight="15" x14ac:dyDescent="0.2"/>
  <cols>
    <col min="2" max="2" width="36.6640625" bestFit="1" customWidth="1"/>
  </cols>
  <sheetData>
    <row r="1" spans="1:9" x14ac:dyDescent="0.2">
      <c r="B1" s="1" t="s">
        <v>72</v>
      </c>
    </row>
    <row r="2" spans="1:9" ht="37.5" customHeight="1" x14ac:dyDescent="0.2">
      <c r="C2" s="28" t="s">
        <v>66</v>
      </c>
      <c r="D2" s="28"/>
      <c r="E2" s="28"/>
      <c r="F2" s="28" t="s">
        <v>67</v>
      </c>
      <c r="G2" s="28"/>
      <c r="H2" s="28"/>
      <c r="I2" s="1" t="s">
        <v>56</v>
      </c>
    </row>
    <row r="3" spans="1:9" x14ac:dyDescent="0.2">
      <c r="B3" s="5" t="s">
        <v>55</v>
      </c>
      <c r="C3" t="s">
        <v>64</v>
      </c>
      <c r="D3" t="s">
        <v>63</v>
      </c>
      <c r="E3" t="s">
        <v>69</v>
      </c>
      <c r="F3" t="s">
        <v>64</v>
      </c>
      <c r="G3" t="s">
        <v>63</v>
      </c>
      <c r="H3" t="s">
        <v>69</v>
      </c>
      <c r="I3" s="1"/>
    </row>
    <row r="4" spans="1:9" x14ac:dyDescent="0.2">
      <c r="A4" s="13">
        <v>1</v>
      </c>
      <c r="B4" t="s">
        <v>13</v>
      </c>
      <c r="C4">
        <v>34</v>
      </c>
      <c r="D4">
        <v>36</v>
      </c>
      <c r="I4" s="1">
        <f>SUM(C4:H4)</f>
        <v>70</v>
      </c>
    </row>
    <row r="5" spans="1:9" x14ac:dyDescent="0.2">
      <c r="A5" s="13">
        <v>2</v>
      </c>
      <c r="B5" t="s">
        <v>14</v>
      </c>
      <c r="C5">
        <v>22</v>
      </c>
      <c r="D5">
        <v>14</v>
      </c>
      <c r="I5" s="1">
        <f t="shared" ref="I5:I48" si="0">SUM(C5:H5)</f>
        <v>36</v>
      </c>
    </row>
    <row r="6" spans="1:9" x14ac:dyDescent="0.2">
      <c r="A6" s="13">
        <v>3</v>
      </c>
      <c r="B6" t="s">
        <v>15</v>
      </c>
      <c r="C6">
        <v>25</v>
      </c>
      <c r="D6">
        <v>26</v>
      </c>
      <c r="I6" s="1">
        <f t="shared" si="0"/>
        <v>51</v>
      </c>
    </row>
    <row r="7" spans="1:9" x14ac:dyDescent="0.2">
      <c r="A7" s="13">
        <v>5</v>
      </c>
      <c r="B7" t="s">
        <v>16</v>
      </c>
      <c r="C7">
        <v>28</v>
      </c>
      <c r="D7">
        <v>22</v>
      </c>
      <c r="F7">
        <v>24</v>
      </c>
      <c r="G7">
        <v>14</v>
      </c>
      <c r="I7" s="1">
        <f t="shared" si="0"/>
        <v>88</v>
      </c>
    </row>
    <row r="8" spans="1:9" x14ac:dyDescent="0.2">
      <c r="A8" s="13">
        <v>6</v>
      </c>
      <c r="B8" t="s">
        <v>17</v>
      </c>
      <c r="C8">
        <v>25</v>
      </c>
      <c r="D8">
        <v>27</v>
      </c>
      <c r="F8">
        <v>4</v>
      </c>
      <c r="G8">
        <v>4</v>
      </c>
      <c r="I8" s="1">
        <f t="shared" si="0"/>
        <v>60</v>
      </c>
    </row>
    <row r="9" spans="1:9" x14ac:dyDescent="0.2">
      <c r="A9" s="13">
        <v>7</v>
      </c>
      <c r="B9" t="s">
        <v>18</v>
      </c>
      <c r="C9">
        <v>26</v>
      </c>
      <c r="D9">
        <v>28</v>
      </c>
      <c r="F9">
        <v>1</v>
      </c>
      <c r="I9" s="1">
        <f t="shared" si="0"/>
        <v>55</v>
      </c>
    </row>
    <row r="10" spans="1:9" x14ac:dyDescent="0.2">
      <c r="A10" s="13">
        <v>8</v>
      </c>
      <c r="B10" t="s">
        <v>19</v>
      </c>
      <c r="C10">
        <v>57</v>
      </c>
      <c r="D10">
        <v>59</v>
      </c>
      <c r="F10">
        <v>18</v>
      </c>
      <c r="G10">
        <v>7</v>
      </c>
      <c r="H10">
        <v>1</v>
      </c>
      <c r="I10" s="1">
        <f t="shared" si="0"/>
        <v>142</v>
      </c>
    </row>
    <row r="11" spans="1:9" x14ac:dyDescent="0.2">
      <c r="A11" s="13">
        <v>9</v>
      </c>
      <c r="B11" t="s">
        <v>20</v>
      </c>
      <c r="C11">
        <v>46</v>
      </c>
      <c r="D11">
        <v>32</v>
      </c>
      <c r="I11" s="1">
        <f t="shared" si="0"/>
        <v>78</v>
      </c>
    </row>
    <row r="12" spans="1:9" x14ac:dyDescent="0.2">
      <c r="A12" s="13">
        <v>10</v>
      </c>
      <c r="B12" t="s">
        <v>21</v>
      </c>
      <c r="C12">
        <v>51</v>
      </c>
      <c r="D12">
        <v>81</v>
      </c>
      <c r="I12" s="1">
        <f t="shared" si="0"/>
        <v>132</v>
      </c>
    </row>
    <row r="13" spans="1:9" x14ac:dyDescent="0.2">
      <c r="A13" s="13">
        <v>11</v>
      </c>
      <c r="B13" t="s">
        <v>22</v>
      </c>
      <c r="C13">
        <v>25</v>
      </c>
      <c r="D13">
        <v>20</v>
      </c>
      <c r="F13">
        <v>6</v>
      </c>
      <c r="G13">
        <v>2</v>
      </c>
      <c r="I13" s="1">
        <f t="shared" si="0"/>
        <v>53</v>
      </c>
    </row>
    <row r="14" spans="1:9" x14ac:dyDescent="0.2">
      <c r="A14" s="13">
        <v>12</v>
      </c>
      <c r="B14" t="s">
        <v>23</v>
      </c>
      <c r="C14">
        <v>20</v>
      </c>
      <c r="D14">
        <v>27</v>
      </c>
      <c r="F14">
        <v>8</v>
      </c>
      <c r="G14">
        <v>8</v>
      </c>
      <c r="I14" s="1">
        <f t="shared" si="0"/>
        <v>63</v>
      </c>
    </row>
    <row r="15" spans="1:9" x14ac:dyDescent="0.2">
      <c r="A15" s="13">
        <v>13</v>
      </c>
      <c r="B15" t="s">
        <v>24</v>
      </c>
      <c r="C15">
        <v>29</v>
      </c>
      <c r="D15">
        <v>21</v>
      </c>
      <c r="F15">
        <v>1</v>
      </c>
      <c r="G15">
        <v>1</v>
      </c>
      <c r="I15" s="1">
        <f t="shared" si="0"/>
        <v>52</v>
      </c>
    </row>
    <row r="16" spans="1:9" x14ac:dyDescent="0.2">
      <c r="A16" s="13">
        <v>14</v>
      </c>
      <c r="B16" t="s">
        <v>25</v>
      </c>
      <c r="C16">
        <v>34</v>
      </c>
      <c r="D16">
        <v>39</v>
      </c>
      <c r="I16" s="1">
        <f t="shared" si="0"/>
        <v>73</v>
      </c>
    </row>
    <row r="17" spans="1:9" x14ac:dyDescent="0.2">
      <c r="A17" s="13">
        <v>15</v>
      </c>
      <c r="B17" t="s">
        <v>26</v>
      </c>
      <c r="C17">
        <v>37</v>
      </c>
      <c r="D17">
        <v>42</v>
      </c>
      <c r="I17" s="1">
        <f t="shared" si="0"/>
        <v>79</v>
      </c>
    </row>
    <row r="18" spans="1:9" x14ac:dyDescent="0.2">
      <c r="A18" s="13">
        <v>16</v>
      </c>
      <c r="B18" t="s">
        <v>27</v>
      </c>
      <c r="C18">
        <v>40</v>
      </c>
      <c r="D18">
        <v>38</v>
      </c>
      <c r="F18">
        <v>1</v>
      </c>
      <c r="G18">
        <v>1</v>
      </c>
      <c r="I18" s="1">
        <f t="shared" si="0"/>
        <v>80</v>
      </c>
    </row>
    <row r="19" spans="1:9" x14ac:dyDescent="0.2">
      <c r="A19" s="13">
        <v>17</v>
      </c>
      <c r="B19" t="s">
        <v>28</v>
      </c>
      <c r="C19">
        <v>38</v>
      </c>
      <c r="D19">
        <v>23</v>
      </c>
      <c r="F19">
        <v>20</v>
      </c>
      <c r="G19">
        <v>21</v>
      </c>
      <c r="I19" s="1">
        <f t="shared" si="0"/>
        <v>102</v>
      </c>
    </row>
    <row r="20" spans="1:9" x14ac:dyDescent="0.2">
      <c r="A20" s="13">
        <v>18</v>
      </c>
      <c r="B20" t="s">
        <v>29</v>
      </c>
      <c r="C20">
        <v>28</v>
      </c>
      <c r="D20">
        <v>17</v>
      </c>
      <c r="F20">
        <v>9</v>
      </c>
      <c r="G20">
        <v>1</v>
      </c>
      <c r="I20" s="1">
        <f t="shared" si="0"/>
        <v>55</v>
      </c>
    </row>
    <row r="21" spans="1:9" x14ac:dyDescent="0.2">
      <c r="A21" s="13">
        <v>19</v>
      </c>
      <c r="B21" t="s">
        <v>31</v>
      </c>
      <c r="C21">
        <v>22</v>
      </c>
      <c r="D21">
        <v>16</v>
      </c>
      <c r="I21" s="1">
        <f t="shared" si="0"/>
        <v>38</v>
      </c>
    </row>
    <row r="22" spans="1:9" x14ac:dyDescent="0.2">
      <c r="A22" s="13">
        <v>20</v>
      </c>
      <c r="B22" t="s">
        <v>32</v>
      </c>
      <c r="C22">
        <v>44</v>
      </c>
      <c r="D22">
        <v>41</v>
      </c>
      <c r="F22">
        <v>28</v>
      </c>
      <c r="G22">
        <v>27</v>
      </c>
      <c r="I22" s="1">
        <f t="shared" si="0"/>
        <v>140</v>
      </c>
    </row>
    <row r="23" spans="1:9" x14ac:dyDescent="0.2">
      <c r="A23" s="13">
        <v>21</v>
      </c>
      <c r="B23" t="s">
        <v>33</v>
      </c>
      <c r="C23">
        <v>27</v>
      </c>
      <c r="D23">
        <v>26</v>
      </c>
      <c r="F23">
        <v>27</v>
      </c>
      <c r="G23">
        <v>20</v>
      </c>
      <c r="I23" s="1">
        <f t="shared" si="0"/>
        <v>100</v>
      </c>
    </row>
    <row r="24" spans="1:9" x14ac:dyDescent="0.2">
      <c r="A24" s="13">
        <v>22</v>
      </c>
      <c r="B24" t="s">
        <v>34</v>
      </c>
      <c r="C24">
        <v>20</v>
      </c>
      <c r="D24">
        <v>18</v>
      </c>
      <c r="F24">
        <v>16</v>
      </c>
      <c r="G24">
        <v>8</v>
      </c>
      <c r="I24" s="1">
        <f t="shared" si="0"/>
        <v>62</v>
      </c>
    </row>
    <row r="25" spans="1:9" x14ac:dyDescent="0.2">
      <c r="A25" s="13">
        <v>23</v>
      </c>
      <c r="B25" t="s">
        <v>35</v>
      </c>
      <c r="C25">
        <v>47</v>
      </c>
      <c r="D25">
        <v>120</v>
      </c>
      <c r="I25" s="1">
        <f t="shared" si="0"/>
        <v>167</v>
      </c>
    </row>
    <row r="26" spans="1:9" x14ac:dyDescent="0.2">
      <c r="A26" s="13">
        <v>24</v>
      </c>
      <c r="B26" t="s">
        <v>36</v>
      </c>
      <c r="C26">
        <v>24</v>
      </c>
      <c r="D26">
        <v>23</v>
      </c>
      <c r="F26">
        <v>35</v>
      </c>
      <c r="G26">
        <v>31</v>
      </c>
      <c r="I26" s="1">
        <f t="shared" si="0"/>
        <v>113</v>
      </c>
    </row>
    <row r="27" spans="1:9" x14ac:dyDescent="0.2">
      <c r="A27" s="13">
        <v>25</v>
      </c>
      <c r="B27" t="s">
        <v>37</v>
      </c>
      <c r="C27">
        <v>26</v>
      </c>
      <c r="D27">
        <v>11</v>
      </c>
      <c r="F27">
        <v>7</v>
      </c>
      <c r="G27">
        <v>8</v>
      </c>
      <c r="I27" s="1">
        <f t="shared" si="0"/>
        <v>52</v>
      </c>
    </row>
    <row r="28" spans="1:9" x14ac:dyDescent="0.2">
      <c r="A28" s="13">
        <v>26</v>
      </c>
      <c r="B28" t="s">
        <v>38</v>
      </c>
      <c r="C28">
        <v>13</v>
      </c>
      <c r="D28">
        <v>13</v>
      </c>
      <c r="F28">
        <v>24</v>
      </c>
      <c r="G28">
        <v>16</v>
      </c>
      <c r="I28" s="1">
        <f t="shared" si="0"/>
        <v>66</v>
      </c>
    </row>
    <row r="29" spans="1:9" x14ac:dyDescent="0.2">
      <c r="A29" s="13">
        <v>27</v>
      </c>
      <c r="B29" t="s">
        <v>39</v>
      </c>
      <c r="C29">
        <v>85</v>
      </c>
      <c r="D29">
        <v>116</v>
      </c>
      <c r="F29">
        <v>28</v>
      </c>
      <c r="G29">
        <v>16</v>
      </c>
      <c r="I29" s="1">
        <f t="shared" si="0"/>
        <v>245</v>
      </c>
    </row>
    <row r="30" spans="1:9" x14ac:dyDescent="0.2">
      <c r="A30" s="13">
        <v>28</v>
      </c>
      <c r="B30" t="s">
        <v>40</v>
      </c>
      <c r="C30">
        <v>18</v>
      </c>
      <c r="D30">
        <v>22</v>
      </c>
      <c r="I30" s="1">
        <f t="shared" si="0"/>
        <v>40</v>
      </c>
    </row>
    <row r="31" spans="1:9" x14ac:dyDescent="0.2">
      <c r="A31" s="13">
        <v>29</v>
      </c>
      <c r="B31" t="s">
        <v>41</v>
      </c>
      <c r="C31">
        <v>31</v>
      </c>
      <c r="D31">
        <v>17</v>
      </c>
      <c r="I31" s="1">
        <f t="shared" si="0"/>
        <v>48</v>
      </c>
    </row>
    <row r="32" spans="1:9" x14ac:dyDescent="0.2">
      <c r="A32" s="13">
        <v>31</v>
      </c>
      <c r="B32" t="s">
        <v>43</v>
      </c>
      <c r="C32">
        <v>35</v>
      </c>
      <c r="D32">
        <v>24</v>
      </c>
      <c r="I32" s="1">
        <f t="shared" si="0"/>
        <v>59</v>
      </c>
    </row>
    <row r="33" spans="1:9" x14ac:dyDescent="0.2">
      <c r="A33" s="13">
        <v>32</v>
      </c>
      <c r="B33" t="s">
        <v>48</v>
      </c>
      <c r="C33">
        <v>41</v>
      </c>
      <c r="D33">
        <v>27</v>
      </c>
      <c r="F33">
        <v>1</v>
      </c>
      <c r="I33" s="1">
        <f t="shared" si="0"/>
        <v>69</v>
      </c>
    </row>
    <row r="34" spans="1:9" x14ac:dyDescent="0.2">
      <c r="A34" s="13">
        <v>33</v>
      </c>
      <c r="B34" t="s">
        <v>49</v>
      </c>
      <c r="C34">
        <v>31</v>
      </c>
      <c r="D34">
        <v>25</v>
      </c>
      <c r="F34">
        <v>2</v>
      </c>
      <c r="I34" s="1">
        <f t="shared" si="0"/>
        <v>58</v>
      </c>
    </row>
    <row r="35" spans="1:9" x14ac:dyDescent="0.2">
      <c r="A35" s="13">
        <v>34</v>
      </c>
      <c r="B35" t="s">
        <v>44</v>
      </c>
      <c r="C35">
        <v>66</v>
      </c>
      <c r="D35">
        <v>41</v>
      </c>
      <c r="F35">
        <v>9</v>
      </c>
      <c r="G35">
        <v>8</v>
      </c>
      <c r="I35" s="1">
        <f t="shared" si="0"/>
        <v>124</v>
      </c>
    </row>
    <row r="36" spans="1:9" x14ac:dyDescent="0.2">
      <c r="A36" s="13">
        <v>35</v>
      </c>
      <c r="B36" t="s">
        <v>45</v>
      </c>
      <c r="C36">
        <v>13</v>
      </c>
      <c r="D36">
        <v>18</v>
      </c>
      <c r="F36">
        <v>1</v>
      </c>
      <c r="I36" s="1">
        <f t="shared" si="0"/>
        <v>32</v>
      </c>
    </row>
    <row r="37" spans="1:9" x14ac:dyDescent="0.2">
      <c r="A37" s="13">
        <v>36</v>
      </c>
      <c r="B37" t="s">
        <v>59</v>
      </c>
      <c r="C37">
        <v>3</v>
      </c>
      <c r="D37">
        <v>1</v>
      </c>
      <c r="G37">
        <v>2</v>
      </c>
      <c r="I37" s="1">
        <f t="shared" si="0"/>
        <v>6</v>
      </c>
    </row>
    <row r="38" spans="1:9" x14ac:dyDescent="0.2">
      <c r="A38" s="13">
        <v>37</v>
      </c>
      <c r="B38" t="s">
        <v>46</v>
      </c>
      <c r="C38">
        <v>73</v>
      </c>
      <c r="D38">
        <v>78</v>
      </c>
      <c r="I38" s="1">
        <f t="shared" si="0"/>
        <v>151</v>
      </c>
    </row>
    <row r="39" spans="1:9" x14ac:dyDescent="0.2">
      <c r="A39" s="13">
        <v>38</v>
      </c>
      <c r="B39" t="s">
        <v>47</v>
      </c>
      <c r="C39">
        <v>16</v>
      </c>
      <c r="D39">
        <v>12</v>
      </c>
      <c r="I39" s="1">
        <f t="shared" si="0"/>
        <v>28</v>
      </c>
    </row>
    <row r="40" spans="1:9" x14ac:dyDescent="0.2">
      <c r="A40" s="13">
        <v>39</v>
      </c>
      <c r="B40" t="s">
        <v>50</v>
      </c>
      <c r="C40">
        <v>19</v>
      </c>
      <c r="D40">
        <v>14</v>
      </c>
      <c r="F40">
        <v>2</v>
      </c>
      <c r="G40">
        <v>2</v>
      </c>
      <c r="I40" s="1">
        <f t="shared" si="0"/>
        <v>37</v>
      </c>
    </row>
    <row r="41" spans="1:9" x14ac:dyDescent="0.2">
      <c r="A41" s="13">
        <v>40</v>
      </c>
      <c r="B41" t="s">
        <v>51</v>
      </c>
      <c r="C41">
        <v>1</v>
      </c>
      <c r="D41">
        <v>1</v>
      </c>
      <c r="I41" s="1">
        <f t="shared" si="0"/>
        <v>2</v>
      </c>
    </row>
    <row r="42" spans="1:9" x14ac:dyDescent="0.2">
      <c r="A42" s="13">
        <v>41</v>
      </c>
      <c r="B42" t="s">
        <v>52</v>
      </c>
      <c r="C42">
        <v>51</v>
      </c>
      <c r="D42">
        <v>38</v>
      </c>
      <c r="E42">
        <v>1</v>
      </c>
      <c r="I42" s="1">
        <f t="shared" si="0"/>
        <v>90</v>
      </c>
    </row>
    <row r="43" spans="1:9" x14ac:dyDescent="0.2">
      <c r="A43" s="13">
        <v>42</v>
      </c>
      <c r="B43" t="s">
        <v>53</v>
      </c>
      <c r="C43">
        <v>22</v>
      </c>
      <c r="D43">
        <v>14</v>
      </c>
      <c r="I43" s="1">
        <f t="shared" si="0"/>
        <v>36</v>
      </c>
    </row>
    <row r="44" spans="1:9" x14ac:dyDescent="0.2">
      <c r="A44" s="13">
        <v>43</v>
      </c>
      <c r="B44" t="s">
        <v>54</v>
      </c>
      <c r="C44">
        <v>37</v>
      </c>
      <c r="D44">
        <v>46</v>
      </c>
      <c r="I44" s="1">
        <f t="shared" si="0"/>
        <v>83</v>
      </c>
    </row>
    <row r="45" spans="1:9" x14ac:dyDescent="0.2">
      <c r="A45" s="13">
        <v>44</v>
      </c>
      <c r="B45" t="s">
        <v>60</v>
      </c>
      <c r="C45">
        <v>15</v>
      </c>
      <c r="D45">
        <v>27</v>
      </c>
      <c r="I45" s="1">
        <f>SUM(C45:H45)</f>
        <v>42</v>
      </c>
    </row>
    <row r="46" spans="1:9" x14ac:dyDescent="0.2">
      <c r="A46" s="13">
        <v>46</v>
      </c>
      <c r="B46" t="s">
        <v>30</v>
      </c>
      <c r="C46">
        <v>68</v>
      </c>
      <c r="D46">
        <v>76</v>
      </c>
      <c r="F46">
        <v>9</v>
      </c>
      <c r="G46">
        <v>5</v>
      </c>
      <c r="I46" s="1">
        <f t="shared" si="0"/>
        <v>158</v>
      </c>
    </row>
    <row r="47" spans="1:9" x14ac:dyDescent="0.2">
      <c r="A47" s="13"/>
      <c r="B47" t="s">
        <v>95</v>
      </c>
      <c r="D47">
        <v>1</v>
      </c>
      <c r="I47" s="1">
        <f t="shared" si="0"/>
        <v>1</v>
      </c>
    </row>
    <row r="48" spans="1:9" x14ac:dyDescent="0.2">
      <c r="B48" s="1" t="s">
        <v>56</v>
      </c>
      <c r="C48" s="1">
        <f>SUM(C4:C47)</f>
        <v>1413</v>
      </c>
      <c r="D48" s="1">
        <f t="shared" ref="D48:H48" si="1">SUM(D4:D47)</f>
        <v>1418</v>
      </c>
      <c r="E48" s="1">
        <f t="shared" si="1"/>
        <v>1</v>
      </c>
      <c r="F48" s="1">
        <f t="shared" si="1"/>
        <v>281</v>
      </c>
      <c r="G48" s="1">
        <f t="shared" si="1"/>
        <v>202</v>
      </c>
      <c r="H48" s="1">
        <f t="shared" si="1"/>
        <v>1</v>
      </c>
      <c r="I48" s="1">
        <f t="shared" si="0"/>
        <v>3316</v>
      </c>
    </row>
    <row r="54" spans="2:15" ht="45" customHeight="1" x14ac:dyDescent="0.2"/>
    <row r="55" spans="2:15" x14ac:dyDescent="0.2">
      <c r="C55" s="28" t="s">
        <v>123</v>
      </c>
      <c r="D55" s="28"/>
      <c r="E55" s="28" t="s">
        <v>65</v>
      </c>
      <c r="F55" s="28"/>
      <c r="G55" s="28" t="s">
        <v>66</v>
      </c>
      <c r="H55" s="28"/>
      <c r="I55" s="28"/>
      <c r="J55" s="28" t="s">
        <v>67</v>
      </c>
      <c r="K55" s="28"/>
      <c r="L55" s="28"/>
      <c r="M55" s="28" t="s">
        <v>68</v>
      </c>
      <c r="N55" s="28"/>
      <c r="O55" s="1" t="s">
        <v>56</v>
      </c>
    </row>
    <row r="56" spans="2:15" x14ac:dyDescent="0.2">
      <c r="B56" t="s">
        <v>99</v>
      </c>
      <c r="C56" s="18" t="s">
        <v>64</v>
      </c>
      <c r="D56" s="18" t="s">
        <v>63</v>
      </c>
      <c r="E56" s="18" t="s">
        <v>64</v>
      </c>
      <c r="F56" s="18" t="s">
        <v>63</v>
      </c>
      <c r="G56" s="18" t="s">
        <v>64</v>
      </c>
      <c r="H56" s="18" t="s">
        <v>63</v>
      </c>
      <c r="I56" s="18" t="s">
        <v>69</v>
      </c>
      <c r="J56" s="18" t="s">
        <v>64</v>
      </c>
      <c r="K56" s="18" t="s">
        <v>63</v>
      </c>
      <c r="L56" s="18" t="s">
        <v>69</v>
      </c>
      <c r="M56" s="18" t="s">
        <v>64</v>
      </c>
      <c r="N56" s="18" t="s">
        <v>63</v>
      </c>
      <c r="O56" s="1"/>
    </row>
    <row r="57" spans="2:15" x14ac:dyDescent="0.2">
      <c r="B57" t="s">
        <v>83</v>
      </c>
      <c r="H57">
        <v>1</v>
      </c>
      <c r="O57" s="1">
        <v>1</v>
      </c>
    </row>
    <row r="58" spans="2:15" x14ac:dyDescent="0.2">
      <c r="B58" t="s">
        <v>73</v>
      </c>
      <c r="C58">
        <v>1</v>
      </c>
      <c r="D58">
        <v>1</v>
      </c>
      <c r="F58">
        <v>1</v>
      </c>
      <c r="H58">
        <v>4</v>
      </c>
      <c r="O58" s="1">
        <v>7</v>
      </c>
    </row>
    <row r="59" spans="2:15" x14ac:dyDescent="0.2">
      <c r="B59" t="s">
        <v>74</v>
      </c>
      <c r="C59">
        <v>7</v>
      </c>
      <c r="D59">
        <v>14</v>
      </c>
      <c r="E59">
        <v>3</v>
      </c>
      <c r="F59">
        <v>2</v>
      </c>
      <c r="G59">
        <v>6</v>
      </c>
      <c r="H59">
        <v>20</v>
      </c>
      <c r="M59">
        <v>1</v>
      </c>
      <c r="N59">
        <v>10</v>
      </c>
      <c r="O59" s="1">
        <v>63</v>
      </c>
    </row>
    <row r="60" spans="2:15" x14ac:dyDescent="0.2">
      <c r="B60" t="s">
        <v>75</v>
      </c>
      <c r="C60">
        <v>10</v>
      </c>
      <c r="D60">
        <v>26</v>
      </c>
      <c r="E60">
        <v>6</v>
      </c>
      <c r="F60">
        <v>7</v>
      </c>
      <c r="G60">
        <v>22</v>
      </c>
      <c r="H60">
        <v>29</v>
      </c>
      <c r="M60">
        <v>5</v>
      </c>
      <c r="N60">
        <v>25</v>
      </c>
      <c r="O60" s="1">
        <v>130</v>
      </c>
    </row>
    <row r="61" spans="2:15" x14ac:dyDescent="0.2">
      <c r="B61" t="s">
        <v>76</v>
      </c>
      <c r="C61">
        <v>25</v>
      </c>
      <c r="D61">
        <v>57</v>
      </c>
      <c r="E61">
        <v>11</v>
      </c>
      <c r="F61">
        <v>10</v>
      </c>
      <c r="G61">
        <v>36</v>
      </c>
      <c r="H61">
        <v>52</v>
      </c>
      <c r="J61">
        <v>2</v>
      </c>
      <c r="K61">
        <v>4</v>
      </c>
      <c r="M61">
        <v>7</v>
      </c>
      <c r="N61">
        <v>44</v>
      </c>
      <c r="O61" s="1">
        <v>248</v>
      </c>
    </row>
    <row r="62" spans="2:15" x14ac:dyDescent="0.2">
      <c r="B62" t="s">
        <v>77</v>
      </c>
      <c r="C62">
        <v>40</v>
      </c>
      <c r="D62">
        <v>101</v>
      </c>
      <c r="E62">
        <v>16</v>
      </c>
      <c r="F62">
        <v>25</v>
      </c>
      <c r="G62">
        <v>74</v>
      </c>
      <c r="H62">
        <v>94</v>
      </c>
      <c r="J62">
        <v>7</v>
      </c>
      <c r="K62">
        <v>6</v>
      </c>
      <c r="M62">
        <v>24</v>
      </c>
      <c r="N62">
        <v>84</v>
      </c>
      <c r="O62" s="1">
        <v>471</v>
      </c>
    </row>
    <row r="63" spans="2:15" x14ac:dyDescent="0.2">
      <c r="B63" t="s">
        <v>78</v>
      </c>
      <c r="C63">
        <v>49</v>
      </c>
      <c r="D63">
        <v>145</v>
      </c>
      <c r="E63">
        <v>30</v>
      </c>
      <c r="F63">
        <v>54</v>
      </c>
      <c r="G63">
        <v>140</v>
      </c>
      <c r="H63">
        <v>120</v>
      </c>
      <c r="J63">
        <v>18</v>
      </c>
      <c r="K63">
        <v>11</v>
      </c>
      <c r="M63">
        <v>23</v>
      </c>
      <c r="N63">
        <v>140</v>
      </c>
      <c r="O63" s="1">
        <v>730</v>
      </c>
    </row>
    <row r="64" spans="2:15" x14ac:dyDescent="0.2">
      <c r="B64" t="s">
        <v>79</v>
      </c>
      <c r="C64">
        <v>62</v>
      </c>
      <c r="D64">
        <v>146</v>
      </c>
      <c r="E64">
        <v>57</v>
      </c>
      <c r="F64">
        <v>93</v>
      </c>
      <c r="G64">
        <v>238</v>
      </c>
      <c r="H64">
        <v>188</v>
      </c>
      <c r="J64">
        <v>43</v>
      </c>
      <c r="K64">
        <v>23</v>
      </c>
      <c r="M64">
        <v>36</v>
      </c>
      <c r="N64">
        <v>209</v>
      </c>
      <c r="O64" s="1">
        <v>1095</v>
      </c>
    </row>
    <row r="65" spans="2:15" x14ac:dyDescent="0.2">
      <c r="B65" t="s">
        <v>80</v>
      </c>
      <c r="C65">
        <v>49</v>
      </c>
      <c r="D65">
        <v>109</v>
      </c>
      <c r="E65">
        <v>103</v>
      </c>
      <c r="F65">
        <v>183</v>
      </c>
      <c r="G65">
        <v>316</v>
      </c>
      <c r="H65">
        <v>263</v>
      </c>
      <c r="J65">
        <v>59</v>
      </c>
      <c r="K65">
        <v>45</v>
      </c>
      <c r="M65">
        <v>26</v>
      </c>
      <c r="N65">
        <v>181</v>
      </c>
      <c r="O65" s="1">
        <v>1334</v>
      </c>
    </row>
    <row r="66" spans="2:15" x14ac:dyDescent="0.2">
      <c r="B66" t="s">
        <v>81</v>
      </c>
      <c r="C66">
        <v>31</v>
      </c>
      <c r="D66">
        <v>66</v>
      </c>
      <c r="E66">
        <v>277</v>
      </c>
      <c r="F66">
        <v>762</v>
      </c>
      <c r="G66">
        <v>362</v>
      </c>
      <c r="H66">
        <v>343</v>
      </c>
      <c r="I66">
        <v>1</v>
      </c>
      <c r="J66">
        <v>91</v>
      </c>
      <c r="K66">
        <v>56</v>
      </c>
      <c r="L66">
        <v>1</v>
      </c>
      <c r="M66">
        <v>21</v>
      </c>
      <c r="N66">
        <v>210</v>
      </c>
      <c r="O66" s="1">
        <v>2221</v>
      </c>
    </row>
    <row r="67" spans="2:15" x14ac:dyDescent="0.2">
      <c r="B67" t="s">
        <v>82</v>
      </c>
      <c r="C67">
        <v>30</v>
      </c>
      <c r="D67">
        <v>123</v>
      </c>
      <c r="E67">
        <v>681</v>
      </c>
      <c r="F67">
        <v>4125</v>
      </c>
      <c r="G67">
        <v>177</v>
      </c>
      <c r="H67">
        <v>247</v>
      </c>
      <c r="J67">
        <v>52</v>
      </c>
      <c r="K67">
        <v>46</v>
      </c>
      <c r="M67">
        <v>32</v>
      </c>
      <c r="N67">
        <v>400</v>
      </c>
      <c r="O67" s="1">
        <v>5913</v>
      </c>
    </row>
    <row r="68" spans="2:15" x14ac:dyDescent="0.2">
      <c r="B68" t="s">
        <v>88</v>
      </c>
      <c r="C68">
        <v>5</v>
      </c>
      <c r="D68">
        <v>7</v>
      </c>
      <c r="E68">
        <v>4</v>
      </c>
      <c r="F68">
        <v>3</v>
      </c>
      <c r="G68">
        <v>27</v>
      </c>
      <c r="H68">
        <v>30</v>
      </c>
      <c r="J68">
        <v>9</v>
      </c>
      <c r="K68">
        <v>11</v>
      </c>
      <c r="M68">
        <v>4</v>
      </c>
      <c r="N68">
        <v>4</v>
      </c>
      <c r="O68" s="1">
        <v>104</v>
      </c>
    </row>
    <row r="69" spans="2:15" x14ac:dyDescent="0.2">
      <c r="B69" s="1" t="s">
        <v>56</v>
      </c>
      <c r="C69" s="1">
        <v>309</v>
      </c>
      <c r="D69" s="1">
        <v>795</v>
      </c>
      <c r="E69" s="1">
        <v>1188</v>
      </c>
      <c r="F69" s="1">
        <v>5265</v>
      </c>
      <c r="G69" s="1">
        <v>1398</v>
      </c>
      <c r="H69" s="1">
        <v>1391</v>
      </c>
      <c r="I69" s="1">
        <v>1</v>
      </c>
      <c r="J69" s="1">
        <v>281</v>
      </c>
      <c r="K69" s="1">
        <v>202</v>
      </c>
      <c r="L69" s="1">
        <v>1</v>
      </c>
      <c r="M69" s="1">
        <v>179</v>
      </c>
      <c r="N69" s="1">
        <v>1307</v>
      </c>
      <c r="O69" s="1">
        <v>12317</v>
      </c>
    </row>
    <row r="71" spans="2:15" x14ac:dyDescent="0.2">
      <c r="B71" t="s">
        <v>124</v>
      </c>
      <c r="C71" s="2">
        <v>55.861842105263158</v>
      </c>
      <c r="D71" s="2">
        <v>57.35532994923858</v>
      </c>
      <c r="E71" s="2">
        <v>70.121621621621628</v>
      </c>
      <c r="F71" s="2">
        <v>75.85461801596351</v>
      </c>
      <c r="G71" s="2">
        <v>61.083880379285191</v>
      </c>
      <c r="H71" s="2">
        <v>61.130051432770024</v>
      </c>
      <c r="I71" s="2"/>
      <c r="J71" s="2">
        <v>63.838235294117645</v>
      </c>
      <c r="K71" s="2">
        <v>64.319371727748688</v>
      </c>
      <c r="L71" s="2"/>
      <c r="M71" s="2">
        <v>59.262857142857143</v>
      </c>
      <c r="N71" s="2">
        <v>63.510360706062933</v>
      </c>
      <c r="O71" s="2">
        <v>68.304429706050925</v>
      </c>
    </row>
  </sheetData>
  <mergeCells count="7">
    <mergeCell ref="J55:L55"/>
    <mergeCell ref="M55:N55"/>
    <mergeCell ref="C2:E2"/>
    <mergeCell ref="F2:H2"/>
    <mergeCell ref="C55:D55"/>
    <mergeCell ref="E55:F55"/>
    <mergeCell ref="G55:I5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68"/>
  <sheetViews>
    <sheetView workbookViewId="0">
      <pane xSplit="1" ySplit="3" topLeftCell="B31" activePane="bottomRight" state="frozen"/>
      <selection pane="topRight" activeCell="C1" sqref="C1"/>
      <selection pane="bottomLeft" activeCell="A4" sqref="A4"/>
      <selection pane="bottomRight" activeCell="D48" sqref="D48:E48"/>
    </sheetView>
  </sheetViews>
  <sheetFormatPr baseColWidth="10" defaultColWidth="8.83203125" defaultRowHeight="15" x14ac:dyDescent="0.2"/>
  <cols>
    <col min="2" max="2" width="36.6640625" bestFit="1" customWidth="1"/>
  </cols>
  <sheetData>
    <row r="1" spans="1:9" x14ac:dyDescent="0.2">
      <c r="B1" s="1" t="s">
        <v>72</v>
      </c>
    </row>
    <row r="2" spans="1:9" ht="40.5" customHeight="1" x14ac:dyDescent="0.2">
      <c r="C2" s="28" t="s">
        <v>66</v>
      </c>
      <c r="D2" s="28"/>
      <c r="E2" s="28"/>
      <c r="F2" s="28" t="s">
        <v>67</v>
      </c>
      <c r="G2" s="28"/>
      <c r="H2" s="28"/>
      <c r="I2" s="23" t="s">
        <v>56</v>
      </c>
    </row>
    <row r="3" spans="1:9" x14ac:dyDescent="0.2">
      <c r="B3" s="5" t="s">
        <v>55</v>
      </c>
      <c r="C3" t="s">
        <v>64</v>
      </c>
      <c r="D3" t="s">
        <v>63</v>
      </c>
      <c r="E3" t="s">
        <v>69</v>
      </c>
      <c r="F3" t="s">
        <v>64</v>
      </c>
      <c r="G3" t="s">
        <v>63</v>
      </c>
      <c r="H3" t="s">
        <v>69</v>
      </c>
      <c r="I3" s="1"/>
    </row>
    <row r="4" spans="1:9" x14ac:dyDescent="0.2">
      <c r="A4" s="13">
        <v>1</v>
      </c>
      <c r="B4" t="s">
        <v>13</v>
      </c>
      <c r="C4">
        <v>36</v>
      </c>
      <c r="D4">
        <v>35</v>
      </c>
      <c r="I4" s="1">
        <f>SUM(C4:H4)</f>
        <v>71</v>
      </c>
    </row>
    <row r="5" spans="1:9" x14ac:dyDescent="0.2">
      <c r="A5" s="13">
        <v>2</v>
      </c>
      <c r="B5" t="s">
        <v>14</v>
      </c>
      <c r="C5">
        <v>20</v>
      </c>
      <c r="D5">
        <v>15</v>
      </c>
      <c r="I5" s="1">
        <f t="shared" ref="I5:I48" si="0">SUM(C5:H5)</f>
        <v>35</v>
      </c>
    </row>
    <row r="6" spans="1:9" x14ac:dyDescent="0.2">
      <c r="A6" s="13">
        <v>3</v>
      </c>
      <c r="B6" t="s">
        <v>15</v>
      </c>
      <c r="C6">
        <v>26</v>
      </c>
      <c r="D6">
        <v>22</v>
      </c>
      <c r="I6" s="1">
        <f t="shared" si="0"/>
        <v>48</v>
      </c>
    </row>
    <row r="7" spans="1:9" x14ac:dyDescent="0.2">
      <c r="A7" s="13">
        <v>5</v>
      </c>
      <c r="B7" t="s">
        <v>16</v>
      </c>
      <c r="C7">
        <v>28</v>
      </c>
      <c r="D7">
        <v>22</v>
      </c>
      <c r="F7">
        <v>24</v>
      </c>
      <c r="G7">
        <v>14</v>
      </c>
      <c r="I7" s="1">
        <f t="shared" si="0"/>
        <v>88</v>
      </c>
    </row>
    <row r="8" spans="1:9" x14ac:dyDescent="0.2">
      <c r="A8" s="13">
        <v>6</v>
      </c>
      <c r="B8" t="s">
        <v>17</v>
      </c>
      <c r="C8">
        <v>14</v>
      </c>
      <c r="D8">
        <v>17</v>
      </c>
      <c r="F8">
        <v>4</v>
      </c>
      <c r="G8">
        <v>2</v>
      </c>
      <c r="I8" s="1">
        <f t="shared" si="0"/>
        <v>37</v>
      </c>
    </row>
    <row r="9" spans="1:9" x14ac:dyDescent="0.2">
      <c r="A9" s="13">
        <v>7</v>
      </c>
      <c r="B9" t="s">
        <v>18</v>
      </c>
      <c r="C9">
        <v>25</v>
      </c>
      <c r="D9">
        <v>27</v>
      </c>
      <c r="F9">
        <v>1</v>
      </c>
      <c r="I9" s="1">
        <f t="shared" si="0"/>
        <v>53</v>
      </c>
    </row>
    <row r="10" spans="1:9" x14ac:dyDescent="0.2">
      <c r="A10" s="13">
        <v>8</v>
      </c>
      <c r="B10" t="s">
        <v>19</v>
      </c>
      <c r="C10">
        <v>58</v>
      </c>
      <c r="D10">
        <v>58</v>
      </c>
      <c r="F10">
        <v>22</v>
      </c>
      <c r="G10">
        <v>9</v>
      </c>
      <c r="H10">
        <v>2</v>
      </c>
      <c r="I10" s="1">
        <f t="shared" si="0"/>
        <v>149</v>
      </c>
    </row>
    <row r="11" spans="1:9" x14ac:dyDescent="0.2">
      <c r="A11" s="13">
        <v>9</v>
      </c>
      <c r="B11" t="s">
        <v>20</v>
      </c>
      <c r="C11">
        <v>45</v>
      </c>
      <c r="D11">
        <v>30</v>
      </c>
      <c r="I11" s="1">
        <f t="shared" si="0"/>
        <v>75</v>
      </c>
    </row>
    <row r="12" spans="1:9" x14ac:dyDescent="0.2">
      <c r="A12" s="13">
        <v>10</v>
      </c>
      <c r="B12" t="s">
        <v>21</v>
      </c>
      <c r="C12">
        <v>50</v>
      </c>
      <c r="D12">
        <v>74</v>
      </c>
      <c r="I12" s="1">
        <f t="shared" si="0"/>
        <v>124</v>
      </c>
    </row>
    <row r="13" spans="1:9" x14ac:dyDescent="0.2">
      <c r="A13" s="13">
        <v>11</v>
      </c>
      <c r="B13" t="s">
        <v>22</v>
      </c>
      <c r="C13">
        <v>28</v>
      </c>
      <c r="D13">
        <v>21</v>
      </c>
      <c r="E13">
        <v>1</v>
      </c>
      <c r="F13">
        <v>5</v>
      </c>
      <c r="G13">
        <v>2</v>
      </c>
      <c r="I13" s="1">
        <f t="shared" si="0"/>
        <v>57</v>
      </c>
    </row>
    <row r="14" spans="1:9" x14ac:dyDescent="0.2">
      <c r="A14" s="13">
        <v>12</v>
      </c>
      <c r="B14" t="s">
        <v>23</v>
      </c>
      <c r="C14">
        <v>25</v>
      </c>
      <c r="D14">
        <v>28</v>
      </c>
      <c r="F14">
        <v>9</v>
      </c>
      <c r="G14">
        <v>8</v>
      </c>
      <c r="I14" s="1">
        <f t="shared" si="0"/>
        <v>70</v>
      </c>
    </row>
    <row r="15" spans="1:9" x14ac:dyDescent="0.2">
      <c r="A15" s="13">
        <v>13</v>
      </c>
      <c r="B15" t="s">
        <v>24</v>
      </c>
      <c r="C15">
        <v>34</v>
      </c>
      <c r="D15">
        <v>23</v>
      </c>
      <c r="G15">
        <v>1</v>
      </c>
      <c r="I15" s="1">
        <f t="shared" si="0"/>
        <v>58</v>
      </c>
    </row>
    <row r="16" spans="1:9" x14ac:dyDescent="0.2">
      <c r="A16" s="13">
        <v>14</v>
      </c>
      <c r="B16" t="s">
        <v>25</v>
      </c>
      <c r="C16">
        <v>33</v>
      </c>
      <c r="D16">
        <v>35</v>
      </c>
      <c r="I16" s="1">
        <f t="shared" si="0"/>
        <v>68</v>
      </c>
    </row>
    <row r="17" spans="1:9" x14ac:dyDescent="0.2">
      <c r="A17" s="13">
        <v>15</v>
      </c>
      <c r="B17" t="s">
        <v>26</v>
      </c>
      <c r="C17">
        <v>37</v>
      </c>
      <c r="D17">
        <v>46</v>
      </c>
      <c r="I17" s="1">
        <f t="shared" si="0"/>
        <v>83</v>
      </c>
    </row>
    <row r="18" spans="1:9" x14ac:dyDescent="0.2">
      <c r="A18" s="13">
        <v>16</v>
      </c>
      <c r="B18" t="s">
        <v>27</v>
      </c>
      <c r="C18">
        <v>39</v>
      </c>
      <c r="D18">
        <v>37</v>
      </c>
      <c r="F18">
        <v>1</v>
      </c>
      <c r="G18">
        <v>1</v>
      </c>
      <c r="I18" s="1">
        <f t="shared" si="0"/>
        <v>78</v>
      </c>
    </row>
    <row r="19" spans="1:9" x14ac:dyDescent="0.2">
      <c r="A19" s="13">
        <v>17</v>
      </c>
      <c r="B19" t="s">
        <v>28</v>
      </c>
      <c r="C19">
        <v>35</v>
      </c>
      <c r="D19">
        <v>26</v>
      </c>
      <c r="F19">
        <v>19</v>
      </c>
      <c r="G19">
        <v>18</v>
      </c>
      <c r="I19" s="1">
        <f t="shared" si="0"/>
        <v>98</v>
      </c>
    </row>
    <row r="20" spans="1:9" x14ac:dyDescent="0.2">
      <c r="A20" s="13">
        <v>18</v>
      </c>
      <c r="B20" t="s">
        <v>29</v>
      </c>
      <c r="C20">
        <v>28</v>
      </c>
      <c r="D20">
        <v>16</v>
      </c>
      <c r="F20">
        <v>9</v>
      </c>
      <c r="G20">
        <v>1</v>
      </c>
      <c r="I20" s="1">
        <f t="shared" si="0"/>
        <v>54</v>
      </c>
    </row>
    <row r="21" spans="1:9" x14ac:dyDescent="0.2">
      <c r="A21" s="13">
        <v>19</v>
      </c>
      <c r="B21" t="s">
        <v>31</v>
      </c>
      <c r="C21">
        <v>21</v>
      </c>
      <c r="D21">
        <v>17</v>
      </c>
      <c r="I21" s="1">
        <f t="shared" si="0"/>
        <v>38</v>
      </c>
    </row>
    <row r="22" spans="1:9" x14ac:dyDescent="0.2">
      <c r="A22" s="13">
        <v>20</v>
      </c>
      <c r="B22" t="s">
        <v>32</v>
      </c>
      <c r="C22">
        <v>40</v>
      </c>
      <c r="D22">
        <v>45</v>
      </c>
      <c r="F22">
        <v>25</v>
      </c>
      <c r="G22">
        <v>22</v>
      </c>
      <c r="I22" s="1">
        <f t="shared" si="0"/>
        <v>132</v>
      </c>
    </row>
    <row r="23" spans="1:9" x14ac:dyDescent="0.2">
      <c r="A23" s="13">
        <v>21</v>
      </c>
      <c r="B23" t="s">
        <v>33</v>
      </c>
      <c r="C23">
        <v>25</v>
      </c>
      <c r="D23">
        <v>26</v>
      </c>
      <c r="F23">
        <v>27</v>
      </c>
      <c r="G23">
        <v>19</v>
      </c>
      <c r="I23" s="1">
        <f t="shared" si="0"/>
        <v>97</v>
      </c>
    </row>
    <row r="24" spans="1:9" x14ac:dyDescent="0.2">
      <c r="A24" s="13">
        <v>22</v>
      </c>
      <c r="B24" t="s">
        <v>34</v>
      </c>
      <c r="C24">
        <v>20</v>
      </c>
      <c r="D24">
        <v>19</v>
      </c>
      <c r="F24">
        <v>15</v>
      </c>
      <c r="G24">
        <v>7</v>
      </c>
      <c r="I24" s="1">
        <f t="shared" si="0"/>
        <v>61</v>
      </c>
    </row>
    <row r="25" spans="1:9" x14ac:dyDescent="0.2">
      <c r="A25" s="13">
        <v>23</v>
      </c>
      <c r="B25" t="s">
        <v>35</v>
      </c>
      <c r="C25">
        <v>52</v>
      </c>
      <c r="D25">
        <v>134</v>
      </c>
      <c r="E25">
        <v>2</v>
      </c>
      <c r="I25" s="1">
        <f t="shared" si="0"/>
        <v>188</v>
      </c>
    </row>
    <row r="26" spans="1:9" x14ac:dyDescent="0.2">
      <c r="A26" s="13">
        <v>24</v>
      </c>
      <c r="B26" t="s">
        <v>36</v>
      </c>
      <c r="C26">
        <v>30</v>
      </c>
      <c r="D26">
        <v>29</v>
      </c>
      <c r="F26">
        <v>35</v>
      </c>
      <c r="G26">
        <v>30</v>
      </c>
      <c r="I26" s="1">
        <f t="shared" si="0"/>
        <v>124</v>
      </c>
    </row>
    <row r="27" spans="1:9" x14ac:dyDescent="0.2">
      <c r="A27" s="13">
        <v>25</v>
      </c>
      <c r="B27" t="s">
        <v>37</v>
      </c>
      <c r="C27">
        <v>26</v>
      </c>
      <c r="D27">
        <v>14</v>
      </c>
      <c r="E27">
        <v>1</v>
      </c>
      <c r="F27">
        <v>7</v>
      </c>
      <c r="G27">
        <v>7</v>
      </c>
      <c r="I27" s="1">
        <f t="shared" si="0"/>
        <v>55</v>
      </c>
    </row>
    <row r="28" spans="1:9" x14ac:dyDescent="0.2">
      <c r="A28" s="13">
        <v>26</v>
      </c>
      <c r="B28" t="s">
        <v>38</v>
      </c>
      <c r="C28">
        <v>14</v>
      </c>
      <c r="D28">
        <v>15</v>
      </c>
      <c r="F28">
        <v>24</v>
      </c>
      <c r="G28">
        <v>14</v>
      </c>
      <c r="I28" s="1">
        <f t="shared" si="0"/>
        <v>67</v>
      </c>
    </row>
    <row r="29" spans="1:9" x14ac:dyDescent="0.2">
      <c r="A29" s="13">
        <v>27</v>
      </c>
      <c r="B29" t="s">
        <v>39</v>
      </c>
      <c r="C29">
        <v>97</v>
      </c>
      <c r="D29">
        <v>110</v>
      </c>
      <c r="E29">
        <v>1</v>
      </c>
      <c r="F29">
        <v>28</v>
      </c>
      <c r="G29">
        <v>15</v>
      </c>
      <c r="I29" s="1">
        <f t="shared" si="0"/>
        <v>251</v>
      </c>
    </row>
    <row r="30" spans="1:9" x14ac:dyDescent="0.2">
      <c r="A30" s="13">
        <v>28</v>
      </c>
      <c r="B30" t="s">
        <v>40</v>
      </c>
      <c r="C30">
        <v>19</v>
      </c>
      <c r="D30">
        <v>21</v>
      </c>
      <c r="I30" s="1">
        <f t="shared" si="0"/>
        <v>40</v>
      </c>
    </row>
    <row r="31" spans="1:9" x14ac:dyDescent="0.2">
      <c r="A31" s="13">
        <v>29</v>
      </c>
      <c r="B31" t="s">
        <v>41</v>
      </c>
      <c r="C31">
        <v>29</v>
      </c>
      <c r="D31">
        <v>15</v>
      </c>
      <c r="I31" s="1">
        <f t="shared" si="0"/>
        <v>44</v>
      </c>
    </row>
    <row r="32" spans="1:9" x14ac:dyDescent="0.2">
      <c r="A32" s="13">
        <v>31</v>
      </c>
      <c r="B32" t="s">
        <v>43</v>
      </c>
      <c r="C32">
        <v>37</v>
      </c>
      <c r="D32">
        <v>23</v>
      </c>
      <c r="I32" s="1">
        <f t="shared" si="0"/>
        <v>60</v>
      </c>
    </row>
    <row r="33" spans="1:9" x14ac:dyDescent="0.2">
      <c r="A33" s="13">
        <v>32</v>
      </c>
      <c r="B33" t="s">
        <v>48</v>
      </c>
      <c r="C33">
        <v>34</v>
      </c>
      <c r="D33">
        <v>29</v>
      </c>
      <c r="F33">
        <v>1</v>
      </c>
      <c r="I33" s="1">
        <f t="shared" si="0"/>
        <v>64</v>
      </c>
    </row>
    <row r="34" spans="1:9" x14ac:dyDescent="0.2">
      <c r="A34" s="13">
        <v>33</v>
      </c>
      <c r="B34" t="s">
        <v>49</v>
      </c>
      <c r="C34">
        <v>28</v>
      </c>
      <c r="D34">
        <v>25</v>
      </c>
      <c r="E34">
        <v>1</v>
      </c>
      <c r="F34">
        <v>1</v>
      </c>
      <c r="I34" s="1">
        <f t="shared" si="0"/>
        <v>55</v>
      </c>
    </row>
    <row r="35" spans="1:9" x14ac:dyDescent="0.2">
      <c r="A35" s="13">
        <v>34</v>
      </c>
      <c r="B35" t="s">
        <v>44</v>
      </c>
      <c r="C35">
        <v>64</v>
      </c>
      <c r="D35">
        <v>42</v>
      </c>
      <c r="F35">
        <v>9</v>
      </c>
      <c r="G35">
        <v>7</v>
      </c>
      <c r="I35" s="1">
        <f t="shared" si="0"/>
        <v>122</v>
      </c>
    </row>
    <row r="36" spans="1:9" x14ac:dyDescent="0.2">
      <c r="A36" s="13">
        <v>35</v>
      </c>
      <c r="B36" t="s">
        <v>45</v>
      </c>
      <c r="C36">
        <v>16</v>
      </c>
      <c r="D36">
        <v>20</v>
      </c>
      <c r="F36">
        <v>1</v>
      </c>
      <c r="I36" s="1">
        <f t="shared" si="0"/>
        <v>37</v>
      </c>
    </row>
    <row r="37" spans="1:9" x14ac:dyDescent="0.2">
      <c r="A37" s="13">
        <v>36</v>
      </c>
      <c r="B37" t="s">
        <v>59</v>
      </c>
      <c r="C37">
        <v>3</v>
      </c>
      <c r="D37">
        <v>1</v>
      </c>
      <c r="G37">
        <v>2</v>
      </c>
      <c r="I37" s="1">
        <f t="shared" si="0"/>
        <v>6</v>
      </c>
    </row>
    <row r="38" spans="1:9" x14ac:dyDescent="0.2">
      <c r="A38" s="13">
        <v>37</v>
      </c>
      <c r="B38" t="s">
        <v>46</v>
      </c>
      <c r="C38">
        <v>73</v>
      </c>
      <c r="D38">
        <v>80</v>
      </c>
      <c r="I38" s="1">
        <f t="shared" si="0"/>
        <v>153</v>
      </c>
    </row>
    <row r="39" spans="1:9" x14ac:dyDescent="0.2">
      <c r="A39" s="13">
        <v>38</v>
      </c>
      <c r="B39" t="s">
        <v>47</v>
      </c>
      <c r="C39">
        <v>17</v>
      </c>
      <c r="D39">
        <v>14</v>
      </c>
      <c r="E39">
        <v>1</v>
      </c>
      <c r="I39" s="1">
        <f t="shared" si="0"/>
        <v>32</v>
      </c>
    </row>
    <row r="40" spans="1:9" x14ac:dyDescent="0.2">
      <c r="A40" s="13">
        <v>39</v>
      </c>
      <c r="B40" t="s">
        <v>50</v>
      </c>
      <c r="C40">
        <v>23</v>
      </c>
      <c r="D40">
        <v>15</v>
      </c>
      <c r="F40">
        <v>1</v>
      </c>
      <c r="G40">
        <v>1</v>
      </c>
      <c r="I40" s="1">
        <f t="shared" si="0"/>
        <v>40</v>
      </c>
    </row>
    <row r="41" spans="1:9" x14ac:dyDescent="0.2">
      <c r="A41" s="13">
        <v>40</v>
      </c>
      <c r="B41" t="s">
        <v>51</v>
      </c>
      <c r="C41">
        <v>1</v>
      </c>
      <c r="I41" s="1">
        <f t="shared" si="0"/>
        <v>1</v>
      </c>
    </row>
    <row r="42" spans="1:9" x14ac:dyDescent="0.2">
      <c r="A42" s="13">
        <v>41</v>
      </c>
      <c r="B42" t="s">
        <v>52</v>
      </c>
      <c r="C42">
        <v>45</v>
      </c>
      <c r="D42">
        <v>42</v>
      </c>
      <c r="E42">
        <v>1</v>
      </c>
      <c r="I42" s="1">
        <f t="shared" si="0"/>
        <v>88</v>
      </c>
    </row>
    <row r="43" spans="1:9" x14ac:dyDescent="0.2">
      <c r="A43" s="13">
        <v>42</v>
      </c>
      <c r="B43" t="s">
        <v>53</v>
      </c>
      <c r="C43">
        <v>25</v>
      </c>
      <c r="D43">
        <v>16</v>
      </c>
      <c r="I43" s="1">
        <f t="shared" si="0"/>
        <v>41</v>
      </c>
    </row>
    <row r="44" spans="1:9" x14ac:dyDescent="0.2">
      <c r="A44" s="13">
        <v>43</v>
      </c>
      <c r="B44" t="s">
        <v>54</v>
      </c>
      <c r="C44">
        <v>44</v>
      </c>
      <c r="D44">
        <v>44</v>
      </c>
      <c r="I44" s="1">
        <f t="shared" si="0"/>
        <v>88</v>
      </c>
    </row>
    <row r="45" spans="1:9" x14ac:dyDescent="0.2">
      <c r="A45" s="13">
        <v>44</v>
      </c>
      <c r="B45" t="s">
        <v>60</v>
      </c>
      <c r="C45">
        <v>13</v>
      </c>
      <c r="D45">
        <v>25</v>
      </c>
      <c r="I45" s="1">
        <f>SUM(C45:H45)</f>
        <v>38</v>
      </c>
    </row>
    <row r="46" spans="1:9" x14ac:dyDescent="0.2">
      <c r="A46" s="13">
        <v>46</v>
      </c>
      <c r="B46" t="s">
        <v>30</v>
      </c>
      <c r="C46">
        <v>67</v>
      </c>
      <c r="D46">
        <v>78</v>
      </c>
      <c r="F46">
        <v>9</v>
      </c>
      <c r="G46">
        <v>5</v>
      </c>
      <c r="I46" s="1">
        <f t="shared" si="0"/>
        <v>159</v>
      </c>
    </row>
    <row r="47" spans="1:9" x14ac:dyDescent="0.2">
      <c r="A47" s="13"/>
      <c r="B47" t="s">
        <v>71</v>
      </c>
      <c r="D47">
        <v>1</v>
      </c>
      <c r="I47" s="1">
        <f t="shared" si="0"/>
        <v>1</v>
      </c>
    </row>
    <row r="48" spans="1:9" x14ac:dyDescent="0.2">
      <c r="B48" s="1" t="s">
        <v>56</v>
      </c>
      <c r="C48" s="1">
        <f>SUM(C4:C47)</f>
        <v>1424</v>
      </c>
      <c r="D48" s="1">
        <v>1407</v>
      </c>
      <c r="E48" s="1">
        <v>8</v>
      </c>
      <c r="F48" s="1">
        <v>277</v>
      </c>
      <c r="G48" s="1">
        <v>185</v>
      </c>
      <c r="H48" s="1">
        <v>2</v>
      </c>
      <c r="I48" s="1">
        <f t="shared" si="0"/>
        <v>3303</v>
      </c>
    </row>
    <row r="49" spans="1:18" x14ac:dyDescent="0.2">
      <c r="J49" s="1"/>
      <c r="K49" s="1"/>
      <c r="L49" s="1"/>
      <c r="M49" s="1"/>
      <c r="N49" s="1"/>
      <c r="O49" s="1"/>
      <c r="P49" s="1"/>
      <c r="Q49" s="1"/>
      <c r="R49" s="1"/>
    </row>
    <row r="50" spans="1:18" s="1" customFormat="1" x14ac:dyDescent="0.2">
      <c r="A50"/>
      <c r="B50"/>
      <c r="C50"/>
      <c r="D50"/>
      <c r="E50"/>
      <c r="F50"/>
      <c r="G50"/>
      <c r="H50"/>
      <c r="I50"/>
      <c r="J50"/>
      <c r="K50"/>
      <c r="L50"/>
      <c r="M50"/>
      <c r="N50"/>
      <c r="O50"/>
      <c r="P50"/>
      <c r="Q50"/>
      <c r="R50"/>
    </row>
    <row r="52" spans="1:18" x14ac:dyDescent="0.2">
      <c r="C52" s="28" t="s">
        <v>123</v>
      </c>
      <c r="D52" s="28"/>
      <c r="E52" s="28" t="s">
        <v>65</v>
      </c>
      <c r="F52" s="28"/>
      <c r="G52" s="28" t="s">
        <v>66</v>
      </c>
      <c r="H52" s="28"/>
      <c r="I52" s="28"/>
      <c r="J52" s="28" t="s">
        <v>67</v>
      </c>
      <c r="K52" s="28"/>
      <c r="L52" s="28"/>
      <c r="M52" s="28" t="s">
        <v>68</v>
      </c>
      <c r="N52" s="28"/>
      <c r="O52" s="23" t="s">
        <v>56</v>
      </c>
    </row>
    <row r="53" spans="1:18" x14ac:dyDescent="0.2">
      <c r="B53" t="s">
        <v>99</v>
      </c>
      <c r="C53" t="s">
        <v>64</v>
      </c>
      <c r="D53" t="s">
        <v>63</v>
      </c>
      <c r="E53" t="s">
        <v>64</v>
      </c>
      <c r="F53" t="s">
        <v>63</v>
      </c>
      <c r="G53" t="s">
        <v>64</v>
      </c>
      <c r="H53" t="s">
        <v>63</v>
      </c>
      <c r="I53" t="s">
        <v>69</v>
      </c>
      <c r="J53" t="s">
        <v>64</v>
      </c>
      <c r="K53" t="s">
        <v>63</v>
      </c>
      <c r="L53" t="s">
        <v>69</v>
      </c>
      <c r="M53" t="s">
        <v>64</v>
      </c>
      <c r="N53" t="s">
        <v>63</v>
      </c>
      <c r="O53" s="1"/>
    </row>
    <row r="54" spans="1:18" ht="51.75" customHeight="1" x14ac:dyDescent="0.2">
      <c r="B54" t="s">
        <v>73</v>
      </c>
      <c r="C54">
        <v>1</v>
      </c>
      <c r="D54">
        <v>1</v>
      </c>
      <c r="H54">
        <v>4</v>
      </c>
      <c r="N54">
        <v>1</v>
      </c>
      <c r="O54" s="1">
        <v>7</v>
      </c>
    </row>
    <row r="55" spans="1:18" x14ac:dyDescent="0.2">
      <c r="B55" t="s">
        <v>74</v>
      </c>
      <c r="C55">
        <v>4</v>
      </c>
      <c r="D55">
        <v>19</v>
      </c>
      <c r="E55">
        <v>2</v>
      </c>
      <c r="G55">
        <v>8</v>
      </c>
      <c r="H55">
        <v>21</v>
      </c>
      <c r="I55">
        <v>1</v>
      </c>
      <c r="M55">
        <v>1</v>
      </c>
      <c r="N55">
        <v>9</v>
      </c>
      <c r="O55" s="1">
        <v>65</v>
      </c>
    </row>
    <row r="56" spans="1:18" x14ac:dyDescent="0.2">
      <c r="B56" t="s">
        <v>75</v>
      </c>
      <c r="C56">
        <v>13</v>
      </c>
      <c r="D56">
        <v>26</v>
      </c>
      <c r="E56">
        <v>5</v>
      </c>
      <c r="F56">
        <v>4</v>
      </c>
      <c r="G56">
        <v>17</v>
      </c>
      <c r="H56">
        <v>40</v>
      </c>
      <c r="M56">
        <v>4</v>
      </c>
      <c r="N56">
        <v>25</v>
      </c>
      <c r="O56" s="1">
        <v>134</v>
      </c>
    </row>
    <row r="57" spans="1:18" x14ac:dyDescent="0.2">
      <c r="B57" t="s">
        <v>76</v>
      </c>
      <c r="C57">
        <v>21</v>
      </c>
      <c r="D57">
        <v>50</v>
      </c>
      <c r="E57">
        <v>15</v>
      </c>
      <c r="F57">
        <v>14</v>
      </c>
      <c r="G57">
        <v>36</v>
      </c>
      <c r="H57">
        <v>43</v>
      </c>
      <c r="K57">
        <v>4</v>
      </c>
      <c r="M57">
        <v>9</v>
      </c>
      <c r="N57">
        <v>41</v>
      </c>
      <c r="O57" s="1">
        <v>233</v>
      </c>
    </row>
    <row r="58" spans="1:18" x14ac:dyDescent="0.2">
      <c r="B58" t="s">
        <v>77</v>
      </c>
      <c r="C58">
        <v>41</v>
      </c>
      <c r="D58">
        <v>99</v>
      </c>
      <c r="E58">
        <v>13</v>
      </c>
      <c r="F58">
        <v>24</v>
      </c>
      <c r="G58">
        <v>76</v>
      </c>
      <c r="H58">
        <v>101</v>
      </c>
      <c r="J58">
        <v>6</v>
      </c>
      <c r="K58">
        <v>4</v>
      </c>
      <c r="M58">
        <v>17</v>
      </c>
      <c r="N58">
        <v>73</v>
      </c>
      <c r="O58" s="1">
        <v>454</v>
      </c>
    </row>
    <row r="59" spans="1:18" x14ac:dyDescent="0.2">
      <c r="B59" t="s">
        <v>78</v>
      </c>
      <c r="C59">
        <v>44</v>
      </c>
      <c r="D59">
        <v>134</v>
      </c>
      <c r="E59">
        <v>25</v>
      </c>
      <c r="F59">
        <v>50</v>
      </c>
      <c r="G59">
        <v>136</v>
      </c>
      <c r="H59">
        <v>116</v>
      </c>
      <c r="J59">
        <v>13</v>
      </c>
      <c r="K59">
        <v>8</v>
      </c>
      <c r="M59">
        <v>35</v>
      </c>
      <c r="N59">
        <v>138</v>
      </c>
      <c r="O59" s="1">
        <v>699</v>
      </c>
    </row>
    <row r="60" spans="1:18" x14ac:dyDescent="0.2">
      <c r="B60" t="s">
        <v>79</v>
      </c>
      <c r="C60">
        <v>59</v>
      </c>
      <c r="D60">
        <v>149</v>
      </c>
      <c r="E60">
        <v>60</v>
      </c>
      <c r="F60">
        <v>94</v>
      </c>
      <c r="G60">
        <v>251</v>
      </c>
      <c r="H60">
        <v>194</v>
      </c>
      <c r="I60">
        <v>1</v>
      </c>
      <c r="J60">
        <v>47</v>
      </c>
      <c r="K60">
        <v>16</v>
      </c>
      <c r="M60">
        <v>36</v>
      </c>
      <c r="N60">
        <v>208</v>
      </c>
      <c r="O60" s="1">
        <v>1115</v>
      </c>
    </row>
    <row r="61" spans="1:18" x14ac:dyDescent="0.2">
      <c r="B61" t="s">
        <v>80</v>
      </c>
      <c r="C61">
        <v>52</v>
      </c>
      <c r="D61">
        <v>108</v>
      </c>
      <c r="E61">
        <v>108</v>
      </c>
      <c r="F61">
        <v>184</v>
      </c>
      <c r="G61">
        <v>317</v>
      </c>
      <c r="H61">
        <v>254</v>
      </c>
      <c r="I61">
        <v>1</v>
      </c>
      <c r="J61">
        <v>54</v>
      </c>
      <c r="K61">
        <v>42</v>
      </c>
      <c r="M61">
        <v>33</v>
      </c>
      <c r="N61">
        <v>173</v>
      </c>
      <c r="O61" s="1">
        <v>1326</v>
      </c>
    </row>
    <row r="62" spans="1:18" x14ac:dyDescent="0.2">
      <c r="B62" t="s">
        <v>81</v>
      </c>
      <c r="C62">
        <v>31</v>
      </c>
      <c r="D62">
        <v>80</v>
      </c>
      <c r="E62">
        <v>278</v>
      </c>
      <c r="F62">
        <v>721</v>
      </c>
      <c r="G62">
        <v>350</v>
      </c>
      <c r="H62">
        <v>324</v>
      </c>
      <c r="J62">
        <v>79</v>
      </c>
      <c r="K62">
        <v>55</v>
      </c>
      <c r="L62">
        <v>1</v>
      </c>
      <c r="M62">
        <v>18</v>
      </c>
      <c r="N62">
        <v>209</v>
      </c>
      <c r="O62" s="1">
        <v>2146</v>
      </c>
    </row>
    <row r="63" spans="1:18" x14ac:dyDescent="0.2">
      <c r="B63" t="s">
        <v>82</v>
      </c>
      <c r="C63">
        <v>37</v>
      </c>
      <c r="D63">
        <v>120</v>
      </c>
      <c r="E63">
        <v>758</v>
      </c>
      <c r="F63">
        <v>4116</v>
      </c>
      <c r="G63">
        <v>188</v>
      </c>
      <c r="H63">
        <v>271</v>
      </c>
      <c r="I63">
        <v>1</v>
      </c>
      <c r="J63">
        <v>66</v>
      </c>
      <c r="K63">
        <v>43</v>
      </c>
      <c r="M63">
        <v>37</v>
      </c>
      <c r="N63">
        <v>418</v>
      </c>
      <c r="O63" s="1">
        <v>6055</v>
      </c>
    </row>
    <row r="64" spans="1:18" x14ac:dyDescent="0.2">
      <c r="B64" t="s">
        <v>88</v>
      </c>
      <c r="C64">
        <v>5</v>
      </c>
      <c r="D64">
        <v>5</v>
      </c>
      <c r="E64">
        <v>5</v>
      </c>
      <c r="F64">
        <v>4</v>
      </c>
      <c r="G64">
        <v>32</v>
      </c>
      <c r="H64">
        <v>39</v>
      </c>
      <c r="I64">
        <v>4</v>
      </c>
      <c r="J64">
        <v>12</v>
      </c>
      <c r="K64">
        <v>13</v>
      </c>
      <c r="L64">
        <v>1</v>
      </c>
      <c r="M64">
        <v>5</v>
      </c>
      <c r="N64">
        <v>5</v>
      </c>
      <c r="O64" s="1">
        <v>130</v>
      </c>
    </row>
    <row r="65" spans="2:15" x14ac:dyDescent="0.2">
      <c r="B65" s="1" t="s">
        <v>56</v>
      </c>
      <c r="C65" s="1">
        <v>308</v>
      </c>
      <c r="D65" s="1">
        <v>791</v>
      </c>
      <c r="E65" s="1">
        <v>1269</v>
      </c>
      <c r="F65" s="1">
        <v>5211</v>
      </c>
      <c r="G65" s="1">
        <v>1411</v>
      </c>
      <c r="H65" s="1">
        <v>1407</v>
      </c>
      <c r="I65" s="1">
        <v>8</v>
      </c>
      <c r="J65" s="1">
        <v>277</v>
      </c>
      <c r="K65" s="1">
        <v>185</v>
      </c>
      <c r="L65" s="1">
        <v>2</v>
      </c>
      <c r="M65" s="1">
        <v>195</v>
      </c>
      <c r="N65" s="1">
        <v>1300</v>
      </c>
      <c r="O65" s="1">
        <v>12364</v>
      </c>
    </row>
    <row r="67" spans="2:15" s="1" customFormat="1" x14ac:dyDescent="0.2">
      <c r="B67" t="s">
        <v>124</v>
      </c>
      <c r="C67" s="2">
        <v>56.481848184818482</v>
      </c>
      <c r="D67" s="2">
        <v>57.559796437659031</v>
      </c>
      <c r="E67" s="2">
        <v>70.54193037974683</v>
      </c>
      <c r="F67" s="2">
        <v>76.130401382753988</v>
      </c>
      <c r="G67" s="2">
        <v>61.340826686004348</v>
      </c>
      <c r="H67" s="2">
        <v>61.195906432748536</v>
      </c>
      <c r="I67" s="2"/>
      <c r="J67" s="2">
        <v>64.622641509433961</v>
      </c>
      <c r="K67" s="2">
        <v>65.197674418604649</v>
      </c>
      <c r="L67" s="2"/>
      <c r="M67" s="2">
        <v>59.726315789473681</v>
      </c>
      <c r="N67" s="2">
        <v>63.889575289575291</v>
      </c>
      <c r="O67" s="2">
        <v>68.574955043321893</v>
      </c>
    </row>
    <row r="68" spans="2:15" x14ac:dyDescent="0.2">
      <c r="C68" s="28"/>
      <c r="D68" s="28"/>
      <c r="E68" s="28"/>
      <c r="F68" s="28"/>
      <c r="G68" s="28"/>
      <c r="H68" s="28"/>
      <c r="I68" s="28"/>
      <c r="J68" s="28"/>
      <c r="K68" s="28"/>
      <c r="L68" s="28"/>
      <c r="M68" s="28"/>
      <c r="N68" s="28"/>
    </row>
  </sheetData>
  <mergeCells count="12">
    <mergeCell ref="C2:E2"/>
    <mergeCell ref="F2:H2"/>
    <mergeCell ref="C68:D68"/>
    <mergeCell ref="E68:F68"/>
    <mergeCell ref="G68:I68"/>
    <mergeCell ref="J68:L68"/>
    <mergeCell ref="M68:N68"/>
    <mergeCell ref="C52:D52"/>
    <mergeCell ref="E52:F52"/>
    <mergeCell ref="G52:I52"/>
    <mergeCell ref="J52:L52"/>
    <mergeCell ref="M52:N52"/>
  </mergeCells>
  <pageMargins left="0.7" right="0.7" top="0.75" bottom="0.75" header="0.3" footer="0.3"/>
  <pageSetup paperSize="8" scale="67"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Stipendiary clergy 2012</vt:lpstr>
      <vt:lpstr>Stipendiary clergy 2013</vt:lpstr>
      <vt:lpstr>Stipendiary clergy 2014</vt:lpstr>
      <vt:lpstr>Stipendiary clergy 2015</vt:lpstr>
      <vt:lpstr>Self Supporting clergy 2012</vt:lpstr>
      <vt:lpstr>Self Supporting clergy 2013</vt:lpstr>
      <vt:lpstr>Self Supporting clergy 2014</vt:lpstr>
      <vt:lpstr>Self Supporting clergy 2015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McFerran</dc:creator>
  <cp:lastModifiedBy>Ben Hollebon</cp:lastModifiedBy>
  <cp:lastPrinted>2016-04-06T08:28:22Z</cp:lastPrinted>
  <dcterms:created xsi:type="dcterms:W3CDTF">2016-03-02T12:06:56Z</dcterms:created>
  <dcterms:modified xsi:type="dcterms:W3CDTF">2017-11-13T13:21:12Z</dcterms:modified>
</cp:coreProperties>
</file>