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15090" windowHeight="8870" activeTab="0"/>
  </bookViews>
  <sheets>
    <sheet name="Summary" sheetId="1" r:id="rId1"/>
    <sheet name="Year -3" sheetId="2" r:id="rId2"/>
    <sheet name="Year -2" sheetId="3" r:id="rId3"/>
    <sheet name="Year -1" sheetId="4" r:id="rId4"/>
    <sheet name="Build year" sheetId="5" r:id="rId5"/>
    <sheet name="Year 1" sheetId="6" r:id="rId6"/>
    <sheet name="notes" sheetId="7" state="hidden" r:id="rId7"/>
    <sheet name="checks" sheetId="8" state="hidden" r:id="rId8"/>
  </sheets>
  <definedNames/>
  <calcPr fullCalcOnLoad="1"/>
</workbook>
</file>

<file path=xl/comments8.xml><?xml version="1.0" encoding="utf-8"?>
<comments xmlns="http://schemas.openxmlformats.org/spreadsheetml/2006/main">
  <authors>
    <author>jim hammett</author>
  </authors>
  <commentList>
    <comment ref="A3" authorId="0">
      <text>
        <r>
          <rPr>
            <b/>
            <sz val="8"/>
            <rFont val="Tahoma"/>
            <family val="0"/>
          </rPr>
          <t>jim hammett:</t>
        </r>
        <r>
          <rPr>
            <sz val="8"/>
            <rFont val="Tahoma"/>
            <family val="0"/>
          </rPr>
          <t xml:space="preserve">
Fundraising overall less advisor costs £4.5k for 2011-12. </t>
        </r>
      </text>
    </comment>
    <comment ref="B23" authorId="0">
      <text>
        <r>
          <rPr>
            <b/>
            <sz val="8"/>
            <rFont val="Tahoma"/>
            <family val="0"/>
          </rPr>
          <t>add extra 700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>up 700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<sst xmlns="http://schemas.openxmlformats.org/spreadsheetml/2006/main" count="852" uniqueCount="286">
  <si>
    <t>Income</t>
  </si>
  <si>
    <t xml:space="preserve">Expenditure </t>
  </si>
  <si>
    <t>Capital appeal</t>
  </si>
  <si>
    <t>Monthly donors</t>
  </si>
  <si>
    <t>Gift aid reclaim</t>
  </si>
  <si>
    <t>Internal events</t>
  </si>
  <si>
    <t>External trusts</t>
  </si>
  <si>
    <t>Gifts in kind</t>
  </si>
  <si>
    <t>Big Give.org</t>
  </si>
  <si>
    <t>External corporates</t>
  </si>
  <si>
    <t>Interest free loans</t>
  </si>
  <si>
    <t>Bank interest</t>
  </si>
  <si>
    <t>Investment interest</t>
  </si>
  <si>
    <t>Land purchase</t>
  </si>
  <si>
    <t>Fundraising: advisor</t>
  </si>
  <si>
    <t>Fundraising: materials</t>
  </si>
  <si>
    <t>Fundraising: travel</t>
  </si>
  <si>
    <t>Fundraising: website</t>
  </si>
  <si>
    <t>Legal costs</t>
  </si>
  <si>
    <t>Building costs</t>
  </si>
  <si>
    <t>Fundraising: video</t>
  </si>
  <si>
    <t xml:space="preserve">BG admin. </t>
  </si>
  <si>
    <t>Income-Expenditure</t>
  </si>
  <si>
    <t>Rental income</t>
  </si>
  <si>
    <t>Comments</t>
  </si>
  <si>
    <t>Budget</t>
  </si>
  <si>
    <t>Sales income</t>
  </si>
  <si>
    <t>Catering</t>
  </si>
  <si>
    <t>Staff costs</t>
  </si>
  <si>
    <t>Wedding income</t>
  </si>
  <si>
    <t>Maintenance</t>
  </si>
  <si>
    <t>Insurance</t>
  </si>
  <si>
    <t>TOTAL INCOME</t>
  </si>
  <si>
    <t>TOTAL EXPENDITURE</t>
  </si>
  <si>
    <t xml:space="preserve">Opening Balances </t>
  </si>
  <si>
    <t>Closing balance</t>
  </si>
  <si>
    <t>Closing Balance</t>
  </si>
  <si>
    <t>Annual</t>
  </si>
  <si>
    <t>responsibility</t>
  </si>
  <si>
    <t xml:space="preserve">Budget </t>
  </si>
  <si>
    <t>Land valuation</t>
  </si>
  <si>
    <t>internal furnishing</t>
  </si>
  <si>
    <t>Utility bills</t>
  </si>
  <si>
    <t>CASHFLOW:</t>
  </si>
  <si>
    <t>additional notes:</t>
  </si>
  <si>
    <t>Build costs</t>
  </si>
  <si>
    <t>based on £1400m2 at 755m2 =</t>
  </si>
  <si>
    <t>held back 2.5% until signed off</t>
  </si>
  <si>
    <t>total</t>
  </si>
  <si>
    <t xml:space="preserve">leaving 12 months @ </t>
  </si>
  <si>
    <t>prof fees cost</t>
  </si>
  <si>
    <t>£200m2 @ 755m2</t>
  </si>
  <si>
    <t>phased as follows:</t>
  </si>
  <si>
    <t>0-15 months before opening</t>
  </si>
  <si>
    <t>16-19 months before opening</t>
  </si>
  <si>
    <t>20-25 months before opening</t>
  </si>
  <si>
    <t>26-29 months before opening</t>
  </si>
  <si>
    <t xml:space="preserve">monthly </t>
  </si>
  <si>
    <t>Professional costs</t>
  </si>
  <si>
    <t>first 3 months @ £80,000</t>
  </si>
  <si>
    <t>approx</t>
  </si>
  <si>
    <t>running costs</t>
  </si>
  <si>
    <t xml:space="preserve">based on: </t>
  </si>
  <si>
    <t>figures from other projects</t>
  </si>
  <si>
    <t>estimates</t>
  </si>
  <si>
    <t>income streams</t>
  </si>
  <si>
    <t xml:space="preserve">Post opening date: </t>
  </si>
  <si>
    <t>figures from comm. centres</t>
  </si>
  <si>
    <t xml:space="preserve">check: </t>
  </si>
  <si>
    <t>Fundraising events</t>
  </si>
  <si>
    <t>Assumptions</t>
  </si>
  <si>
    <t>Gift Aid Rate</t>
  </si>
  <si>
    <t>%</t>
  </si>
  <si>
    <t xml:space="preserve">% Monthly Donations who Gift Aid </t>
  </si>
  <si>
    <t>% One-off Donations who Gift Aid</t>
  </si>
  <si>
    <t>% Donors from Church events who Gift Aid</t>
  </si>
  <si>
    <t xml:space="preserve">ad hoc events </t>
  </si>
  <si>
    <t xml:space="preserve">church events </t>
  </si>
  <si>
    <t>ad hoc events</t>
  </si>
  <si>
    <t>fundraising trust applic</t>
  </si>
  <si>
    <t>corporates</t>
  </si>
  <si>
    <t>Church giving increases by 10% 2013-14</t>
  </si>
  <si>
    <t>All general donations now able to be gift aided after 2013</t>
  </si>
  <si>
    <t>trust applications</t>
  </si>
  <si>
    <t>events</t>
  </si>
  <si>
    <t>trust applc&amp;Fund. Adv.</t>
  </si>
  <si>
    <t>ad hoc activities</t>
  </si>
  <si>
    <t>gifts in kind</t>
  </si>
  <si>
    <t>interest free loans</t>
  </si>
  <si>
    <t>corporates&amp; video</t>
  </si>
  <si>
    <t>Church giving increased by 5% 2014-15 and again 2015-16</t>
  </si>
  <si>
    <t>Interest rates</t>
  </si>
  <si>
    <t xml:space="preserve">approximate 1 yr returns (3%) and bank interest at 1% average throughout. </t>
  </si>
  <si>
    <t>BU loan</t>
  </si>
  <si>
    <t>av balance in yr approx</t>
  </si>
  <si>
    <t>av balance in year approx</t>
  </si>
  <si>
    <t xml:space="preserve">original budget </t>
  </si>
  <si>
    <t>internal furn</t>
  </si>
  <si>
    <t>Grand total</t>
  </si>
  <si>
    <t>expend checks</t>
  </si>
  <si>
    <t>income checks</t>
  </si>
  <si>
    <t>Bank &amp; invest interest</t>
  </si>
  <si>
    <t>ext events</t>
  </si>
  <si>
    <t>internal</t>
  </si>
  <si>
    <t>external</t>
  </si>
  <si>
    <t>yr11-2012</t>
  </si>
  <si>
    <t>yr12-13</t>
  </si>
  <si>
    <t>yr13-14</t>
  </si>
  <si>
    <t>yr14-15</t>
  </si>
  <si>
    <t>yr15-16</t>
  </si>
  <si>
    <t>after amends:</t>
  </si>
  <si>
    <t>tot inc. end 2014-15</t>
  </si>
  <si>
    <t>tot.expend end 2014-15</t>
  </si>
  <si>
    <t>2015-16 inc up to open</t>
  </si>
  <si>
    <t>2015-16 exp up to open</t>
  </si>
  <si>
    <t>totals to open day</t>
  </si>
  <si>
    <t>inc</t>
  </si>
  <si>
    <t>expend</t>
  </si>
  <si>
    <t xml:space="preserve">Fundraising events </t>
  </si>
  <si>
    <t>Fundraising website</t>
  </si>
  <si>
    <t>Fund: video</t>
  </si>
  <si>
    <t>Fund. events</t>
  </si>
  <si>
    <t>Corporates</t>
  </si>
  <si>
    <t>estimates/visits</t>
  </si>
  <si>
    <t xml:space="preserve">cont </t>
  </si>
  <si>
    <t>I12a</t>
  </si>
  <si>
    <t>I12b</t>
  </si>
  <si>
    <t>I12g</t>
  </si>
  <si>
    <t>I12d</t>
  </si>
  <si>
    <t>I12e</t>
  </si>
  <si>
    <t>I12h</t>
  </si>
  <si>
    <t>I12i</t>
  </si>
  <si>
    <t>E10a</t>
  </si>
  <si>
    <t>E10b</t>
  </si>
  <si>
    <t>E10c</t>
  </si>
  <si>
    <t>E10d</t>
  </si>
  <si>
    <t>E10e</t>
  </si>
  <si>
    <t>E10f</t>
  </si>
  <si>
    <t>E10n</t>
  </si>
  <si>
    <t>E10h</t>
  </si>
  <si>
    <t>E10g</t>
  </si>
  <si>
    <t>E10i</t>
  </si>
  <si>
    <t>E10j</t>
  </si>
  <si>
    <t>E10k</t>
  </si>
  <si>
    <t>E10l</t>
  </si>
  <si>
    <t>E10p</t>
  </si>
  <si>
    <t>Employer Agent</t>
  </si>
  <si>
    <t>BU Loan</t>
  </si>
  <si>
    <t>BU Loan Repayment</t>
  </si>
  <si>
    <t>INCOME:</t>
  </si>
  <si>
    <t>Description</t>
  </si>
  <si>
    <t>Code</t>
  </si>
  <si>
    <t>Row</t>
  </si>
  <si>
    <t>Capital Appeal</t>
  </si>
  <si>
    <t>Total:</t>
  </si>
  <si>
    <t>Income Code</t>
  </si>
  <si>
    <t>Exp Code</t>
  </si>
  <si>
    <t>Gift Aid reclaim</t>
  </si>
  <si>
    <t>Internal Events</t>
  </si>
  <si>
    <t>I12c</t>
  </si>
  <si>
    <t>External Trusts</t>
  </si>
  <si>
    <t>External Corporates</t>
  </si>
  <si>
    <t>Gifts in Kind</t>
  </si>
  <si>
    <t>I12f</t>
  </si>
  <si>
    <t>I12k</t>
  </si>
  <si>
    <t>Ad Hoc events</t>
  </si>
  <si>
    <t>I12l</t>
  </si>
  <si>
    <t>Ad hoc events</t>
  </si>
  <si>
    <t xml:space="preserve">Ad hoc events </t>
  </si>
  <si>
    <t>Rental Income</t>
  </si>
  <si>
    <t>Sales Income</t>
  </si>
  <si>
    <t>Wedding Income</t>
  </si>
  <si>
    <t>I12m</t>
  </si>
  <si>
    <t>I12n</t>
  </si>
  <si>
    <t>I12o</t>
  </si>
  <si>
    <t>EXPENDITURE:</t>
  </si>
  <si>
    <t>Fundraising: Travel</t>
  </si>
  <si>
    <t>Fundraising: Website</t>
  </si>
  <si>
    <t>Fundraising: Advisor</t>
  </si>
  <si>
    <t>Fundraising: Materials</t>
  </si>
  <si>
    <t>Fundraising: Video</t>
  </si>
  <si>
    <t>Fundraising: Events</t>
  </si>
  <si>
    <t>Professional Fees</t>
  </si>
  <si>
    <t>Legal Fees</t>
  </si>
  <si>
    <t>Fundraising Trust Applications</t>
  </si>
  <si>
    <t>E10m</t>
  </si>
  <si>
    <t>Fundraising trust applic</t>
  </si>
  <si>
    <t xml:space="preserve">Employer Agent </t>
  </si>
  <si>
    <t xml:space="preserve">Corporates </t>
  </si>
  <si>
    <t>E10o</t>
  </si>
  <si>
    <t>Internal Furnishing</t>
  </si>
  <si>
    <t>Internal Furnising</t>
  </si>
  <si>
    <t>E10q</t>
  </si>
  <si>
    <t>E10s</t>
  </si>
  <si>
    <t>Staff Costs</t>
  </si>
  <si>
    <t>E10t</t>
  </si>
  <si>
    <t>E10u</t>
  </si>
  <si>
    <t>Utility Bills</t>
  </si>
  <si>
    <t>E10v</t>
  </si>
  <si>
    <t>Summary Project CAPITAL &amp; OPERATIONAL Budget</t>
  </si>
  <si>
    <t>ACTUALS</t>
  </si>
  <si>
    <t>Year - 2</t>
  </si>
  <si>
    <t>Year - 3</t>
  </si>
  <si>
    <t xml:space="preserve">Year - 1 </t>
  </si>
  <si>
    <t>Year 1</t>
  </si>
  <si>
    <t>Land Costs</t>
  </si>
  <si>
    <t>Event Income</t>
  </si>
  <si>
    <t>Loans</t>
  </si>
  <si>
    <t>Month -36</t>
  </si>
  <si>
    <t xml:space="preserve">   ACTUAL</t>
  </si>
  <si>
    <t>Month -35</t>
  </si>
  <si>
    <t xml:space="preserve">  ACTUAL</t>
  </si>
  <si>
    <t>Month -34</t>
  </si>
  <si>
    <t>Month -33</t>
  </si>
  <si>
    <t xml:space="preserve"> ACTUAL</t>
  </si>
  <si>
    <t>Month -32</t>
  </si>
  <si>
    <t>Month -31</t>
  </si>
  <si>
    <t>Month -30</t>
  </si>
  <si>
    <t>Month -29</t>
  </si>
  <si>
    <t>Month -28</t>
  </si>
  <si>
    <t>Month -27</t>
  </si>
  <si>
    <t>Month -26</t>
  </si>
  <si>
    <t>Month -25</t>
  </si>
  <si>
    <t>Month -24</t>
  </si>
  <si>
    <t>Month -23</t>
  </si>
  <si>
    <t>Month -22</t>
  </si>
  <si>
    <t>Month -21</t>
  </si>
  <si>
    <t>Month -20</t>
  </si>
  <si>
    <t>Month -19</t>
  </si>
  <si>
    <t>Month -18</t>
  </si>
  <si>
    <t>Month -17</t>
  </si>
  <si>
    <t>Month -16</t>
  </si>
  <si>
    <t>Month -15</t>
  </si>
  <si>
    <t>Month -14</t>
  </si>
  <si>
    <t>Month -13</t>
  </si>
  <si>
    <t>Finance plans for Church Building Year x</t>
  </si>
  <si>
    <t>Finance Budget for Church Building - year x</t>
  </si>
  <si>
    <t>Finance plans for Church Building - year x</t>
  </si>
  <si>
    <t>Month -12</t>
  </si>
  <si>
    <t>Month -11</t>
  </si>
  <si>
    <t>Month -10</t>
  </si>
  <si>
    <t>Month -9</t>
  </si>
  <si>
    <t>Month -8</t>
  </si>
  <si>
    <t>Month -7</t>
  </si>
  <si>
    <t>Month -6</t>
  </si>
  <si>
    <t>Month -5</t>
  </si>
  <si>
    <t>Month -4</t>
  </si>
  <si>
    <t>Month -3</t>
  </si>
  <si>
    <t>Month -2</t>
  </si>
  <si>
    <t>Month -1</t>
  </si>
  <si>
    <t>Finance plans for Church Building -  year x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</si>
  <si>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</si>
  <si>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</si>
  <si>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</si>
  <si>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</si>
  <si>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</si>
  <si>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</si>
  <si>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</si>
  <si>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</si>
  <si>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</si>
  <si>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</si>
  <si>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</si>
  <si>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</si>
  <si>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</si>
  <si>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</si>
  <si>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</si>
  <si>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</si>
  <si>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</si>
  <si>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</si>
  <si>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</si>
  <si>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</si>
  <si>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</si>
  <si>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</si>
  <si>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</si>
  <si>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</si>
  <si>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Responsibility</t>
  </si>
  <si>
    <t>insert open bal.</t>
  </si>
  <si>
    <t>(11 month period)</t>
  </si>
  <si>
    <t>Build year</t>
  </si>
  <si>
    <t xml:space="preserve">Church Build Project </t>
  </si>
  <si>
    <t>BUDGET</t>
  </si>
  <si>
    <t>Total Budget</t>
  </si>
  <si>
    <t>ACTUALS ytd</t>
  </si>
  <si>
    <t>Annual Budget</t>
  </si>
  <si>
    <t>Template for 5 year period - 3 years before build, one year build and one year after opening</t>
  </si>
  <si>
    <t>Alter this template to suit your own circumstances, adding lines and changing line names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</si>
</sst>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.0_-;\-&quot;£&quot;* #,##0.0_-;_-&quot;£&quot;* &quot;-&quot;??_-;_-@_-"/>
    <numFmt numFmtId="165" formatCode="_-&quot;£&quot;* #,##0_-;\-&quot;£&quot;* #,##0_-;_-&quot;£&quot;* &quot;-&quot;??_-;_-@_-"/>
    <numFmt numFmtId="166" formatCode="_-&quot;£&quot;* #,##0.000_-;\-&quot;£&quot;* #,##0.000_-;_-&quot;£&quot;* &quot;-&quot;??_-;_-@_-"/>
    <numFmt numFmtId="167" formatCode="&quot;£&quot;#,##0.00;[Red]&quot;£&quot;#,##0.00"/>
    <numFmt numFmtId="168" formatCode="#,##0_ ;\-#,##0\ "/>
    <numFmt numFmtId="169" formatCode="&quot;£&quot;#,##0.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color indexed="30"/>
      <name val="Arial"/>
      <family val="2"/>
    </font>
    <font>
      <b/>
      <sz val="14"/>
      <color indexed="53"/>
      <name val="Arial"/>
      <family val="2"/>
    </font>
    <font>
      <b/>
      <sz val="14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44" fontId="0" fillId="0" borderId="0" xfId="44" applyFont="1" applyAlignment="1">
      <alignment/>
    </xf>
    <xf numFmtId="44" fontId="1" fillId="0" borderId="0" xfId="44" applyFont="1" applyAlignment="1">
      <alignment/>
    </xf>
    <xf numFmtId="0" fontId="0" fillId="34" borderId="0" xfId="0" applyFill="1" applyAlignment="1">
      <alignment/>
    </xf>
    <xf numFmtId="44" fontId="0" fillId="34" borderId="0" xfId="44" applyFont="1" applyFill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44" applyNumberFormat="1" applyFont="1" applyAlignment="1">
      <alignment/>
    </xf>
    <xf numFmtId="165" fontId="0" fillId="0" borderId="10" xfId="44" applyNumberFormat="1" applyFont="1" applyBorder="1" applyAlignment="1">
      <alignment/>
    </xf>
    <xf numFmtId="0" fontId="0" fillId="0" borderId="0" xfId="0" applyFont="1" applyAlignment="1">
      <alignment/>
    </xf>
    <xf numFmtId="165" fontId="1" fillId="0" borderId="0" xfId="44" applyNumberFormat="1" applyFont="1" applyAlignment="1">
      <alignment/>
    </xf>
    <xf numFmtId="44" fontId="0" fillId="0" borderId="0" xfId="44" applyFont="1" applyFill="1" applyAlignment="1">
      <alignment/>
    </xf>
    <xf numFmtId="0" fontId="0" fillId="0" borderId="11" xfId="0" applyFont="1" applyBorder="1" applyAlignment="1">
      <alignment/>
    </xf>
    <xf numFmtId="1" fontId="0" fillId="0" borderId="11" xfId="58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34" borderId="0" xfId="0" applyFont="1" applyFill="1" applyAlignment="1">
      <alignment/>
    </xf>
    <xf numFmtId="44" fontId="2" fillId="34" borderId="0" xfId="44" applyFont="1" applyFill="1" applyAlignment="1">
      <alignment/>
    </xf>
    <xf numFmtId="168" fontId="2" fillId="34" borderId="0" xfId="44" applyNumberFormat="1" applyFont="1" applyFill="1" applyAlignment="1">
      <alignment/>
    </xf>
    <xf numFmtId="165" fontId="2" fillId="0" borderId="0" xfId="44" applyNumberFormat="1" applyFont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35" borderId="0" xfId="0" applyFill="1" applyAlignment="1">
      <alignment/>
    </xf>
    <xf numFmtId="0" fontId="6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44" fontId="1" fillId="0" borderId="0" xfId="44" applyFont="1" applyFill="1" applyAlignment="1">
      <alignment/>
    </xf>
    <xf numFmtId="0" fontId="0" fillId="37" borderId="0" xfId="0" applyFill="1" applyAlignment="1">
      <alignment/>
    </xf>
    <xf numFmtId="44" fontId="2" fillId="0" borderId="0" xfId="44" applyFont="1" applyAlignment="1">
      <alignment/>
    </xf>
    <xf numFmtId="44" fontId="6" fillId="0" borderId="0" xfId="44" applyFont="1" applyAlignment="1">
      <alignment/>
    </xf>
    <xf numFmtId="44" fontId="6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ill="1" applyAlignment="1">
      <alignment/>
    </xf>
    <xf numFmtId="44" fontId="2" fillId="0" borderId="0" xfId="44" applyFont="1" applyFill="1" applyAlignment="1">
      <alignment/>
    </xf>
    <xf numFmtId="44" fontId="1" fillId="34" borderId="0" xfId="44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1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38" borderId="0" xfId="0" applyFont="1" applyFill="1" applyAlignment="1">
      <alignment horizontal="center"/>
    </xf>
    <xf numFmtId="0" fontId="1" fillId="39" borderId="0" xfId="0" applyFont="1" applyFill="1" applyAlignment="1">
      <alignment horizontal="center"/>
    </xf>
    <xf numFmtId="0" fontId="1" fillId="4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169" fontId="0" fillId="0" borderId="17" xfId="0" applyNumberFormat="1" applyBorder="1" applyAlignment="1">
      <alignment/>
    </xf>
    <xf numFmtId="169" fontId="1" fillId="38" borderId="15" xfId="0" applyNumberFormat="1" applyFont="1" applyFill="1" applyBorder="1" applyAlignment="1">
      <alignment/>
    </xf>
    <xf numFmtId="169" fontId="1" fillId="38" borderId="18" xfId="0" applyNumberFormat="1" applyFont="1" applyFill="1" applyBorder="1" applyAlignment="1">
      <alignment/>
    </xf>
    <xf numFmtId="0" fontId="1" fillId="38" borderId="0" xfId="0" applyFont="1" applyFill="1" applyAlignment="1">
      <alignment/>
    </xf>
    <xf numFmtId="44" fontId="1" fillId="38" borderId="0" xfId="44" applyFont="1" applyFill="1" applyAlignment="1">
      <alignment/>
    </xf>
    <xf numFmtId="44" fontId="0" fillId="38" borderId="0" xfId="44" applyFont="1" applyFill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38" borderId="12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44" fontId="0" fillId="0" borderId="19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5" xfId="44" applyFont="1" applyBorder="1" applyAlignment="1">
      <alignment/>
    </xf>
    <xf numFmtId="0" fontId="0" fillId="0" borderId="17" xfId="0" applyFont="1" applyBorder="1" applyAlignment="1">
      <alignment horizontal="center"/>
    </xf>
    <xf numFmtId="44" fontId="0" fillId="34" borderId="19" xfId="44" applyFont="1" applyFill="1" applyBorder="1" applyAlignment="1">
      <alignment/>
    </xf>
    <xf numFmtId="44" fontId="0" fillId="34" borderId="0" xfId="44" applyFont="1" applyFill="1" applyBorder="1" applyAlignment="1">
      <alignment/>
    </xf>
    <xf numFmtId="44" fontId="0" fillId="0" borderId="17" xfId="44" applyFont="1" applyBorder="1" applyAlignment="1">
      <alignment/>
    </xf>
    <xf numFmtId="0" fontId="1" fillId="38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/>
    </xf>
    <xf numFmtId="169" fontId="7" fillId="0" borderId="0" xfId="0" applyNumberFormat="1" applyFont="1" applyAlignment="1">
      <alignment horizontal="center"/>
    </xf>
    <xf numFmtId="0" fontId="1" fillId="33" borderId="0" xfId="0" applyFont="1" applyFill="1" applyAlignment="1">
      <alignment wrapText="1"/>
    </xf>
    <xf numFmtId="17" fontId="1" fillId="38" borderId="0" xfId="0" applyNumberFormat="1" applyFont="1" applyFill="1" applyAlignment="1">
      <alignment horizontal="center" vertical="center" wrapText="1"/>
    </xf>
    <xf numFmtId="0" fontId="1" fillId="40" borderId="0" xfId="0" applyFont="1" applyFill="1" applyAlignment="1">
      <alignment horizontal="center" vertical="center" wrapText="1"/>
    </xf>
    <xf numFmtId="0" fontId="1" fillId="39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4" fontId="0" fillId="0" borderId="0" xfId="44" applyFont="1" applyFill="1" applyAlignment="1">
      <alignment/>
    </xf>
    <xf numFmtId="17" fontId="1" fillId="41" borderId="0" xfId="0" applyNumberFormat="1" applyFont="1" applyFill="1" applyAlignment="1">
      <alignment horizontal="center" vertical="center" wrapText="1"/>
    </xf>
    <xf numFmtId="44" fontId="1" fillId="41" borderId="0" xfId="44" applyFont="1" applyFill="1" applyAlignment="1">
      <alignment/>
    </xf>
    <xf numFmtId="169" fontId="0" fillId="0" borderId="20" xfId="0" applyNumberFormat="1" applyBorder="1" applyAlignment="1">
      <alignment/>
    </xf>
    <xf numFmtId="169" fontId="1" fillId="41" borderId="20" xfId="0" applyNumberFormat="1" applyFont="1" applyFill="1" applyBorder="1" applyAlignment="1">
      <alignment vertical="center" wrapText="1"/>
    </xf>
    <xf numFmtId="169" fontId="0" fillId="0" borderId="20" xfId="0" applyNumberFormat="1" applyFont="1" applyBorder="1" applyAlignment="1">
      <alignment/>
    </xf>
    <xf numFmtId="169" fontId="1" fillId="0" borderId="20" xfId="0" applyNumberFormat="1" applyFont="1" applyBorder="1" applyAlignment="1">
      <alignment/>
    </xf>
    <xf numFmtId="169" fontId="1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44" fontId="0" fillId="0" borderId="0" xfId="44" applyFont="1" applyFill="1" applyAlignment="1">
      <alignment/>
    </xf>
    <xf numFmtId="44" fontId="1" fillId="0" borderId="0" xfId="44" applyFont="1" applyFill="1" applyAlignment="1">
      <alignment/>
    </xf>
    <xf numFmtId="44" fontId="0" fillId="0" borderId="19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17" xfId="44" applyFont="1" applyFill="1" applyBorder="1" applyAlignment="1">
      <alignment/>
    </xf>
    <xf numFmtId="44" fontId="0" fillId="0" borderId="0" xfId="0" applyNumberFormat="1" applyFill="1" applyAlignment="1">
      <alignment/>
    </xf>
    <xf numFmtId="44" fontId="0" fillId="38" borderId="0" xfId="44" applyFont="1" applyFill="1" applyAlignment="1">
      <alignment/>
    </xf>
    <xf numFmtId="44" fontId="0" fillId="38" borderId="19" xfId="44" applyFont="1" applyFill="1" applyBorder="1" applyAlignment="1">
      <alignment/>
    </xf>
    <xf numFmtId="44" fontId="0" fillId="38" borderId="0" xfId="44" applyFont="1" applyFill="1" applyBorder="1" applyAlignment="1">
      <alignment/>
    </xf>
    <xf numFmtId="44" fontId="0" fillId="38" borderId="17" xfId="44" applyFont="1" applyFill="1" applyBorder="1" applyAlignment="1">
      <alignment/>
    </xf>
    <xf numFmtId="0" fontId="0" fillId="38" borderId="0" xfId="0" applyFill="1" applyAlignment="1">
      <alignment/>
    </xf>
    <xf numFmtId="44" fontId="0" fillId="38" borderId="0" xfId="0" applyNumberFormat="1" applyFill="1" applyAlignment="1">
      <alignment/>
    </xf>
    <xf numFmtId="44" fontId="0" fillId="38" borderId="13" xfId="44" applyFont="1" applyFill="1" applyBorder="1" applyAlignment="1">
      <alignment/>
    </xf>
    <xf numFmtId="44" fontId="0" fillId="38" borderId="15" xfId="44" applyFont="1" applyFill="1" applyBorder="1" applyAlignment="1">
      <alignment/>
    </xf>
    <xf numFmtId="44" fontId="0" fillId="38" borderId="18" xfId="44" applyFont="1" applyFill="1" applyBorder="1" applyAlignment="1">
      <alignment/>
    </xf>
    <xf numFmtId="44" fontId="0" fillId="0" borderId="0" xfId="44" applyFont="1" applyFill="1" applyBorder="1" applyAlignment="1" quotePrefix="1">
      <alignment/>
    </xf>
    <xf numFmtId="44" fontId="0" fillId="38" borderId="0" xfId="44" applyFont="1" applyFill="1" applyBorder="1" applyAlignment="1" quotePrefix="1">
      <alignment/>
    </xf>
    <xf numFmtId="0" fontId="1" fillId="38" borderId="0" xfId="0" applyFont="1" applyFill="1" applyAlignment="1">
      <alignment horizontal="center" wrapText="1"/>
    </xf>
    <xf numFmtId="0" fontId="1" fillId="38" borderId="0" xfId="0" applyFont="1" applyFill="1" applyAlignment="1">
      <alignment horizontal="center" vertical="center"/>
    </xf>
    <xf numFmtId="17" fontId="1" fillId="38" borderId="0" xfId="0" applyNumberFormat="1" applyFont="1" applyFill="1" applyAlignment="1">
      <alignment horizontal="center" vertical="center"/>
    </xf>
    <xf numFmtId="44" fontId="0" fillId="38" borderId="0" xfId="44" applyFont="1" applyFill="1" applyAlignment="1">
      <alignment/>
    </xf>
    <xf numFmtId="0" fontId="0" fillId="0" borderId="0" xfId="0" applyFill="1" applyAlignment="1">
      <alignment horizontal="center"/>
    </xf>
    <xf numFmtId="169" fontId="1" fillId="41" borderId="20" xfId="0" applyNumberFormat="1" applyFont="1" applyFill="1" applyBorder="1" applyAlignment="1">
      <alignment horizontal="center" vertical="center" wrapText="1"/>
    </xf>
    <xf numFmtId="44" fontId="0" fillId="38" borderId="22" xfId="44" applyFont="1" applyFill="1" applyBorder="1" applyAlignment="1">
      <alignment/>
    </xf>
    <xf numFmtId="44" fontId="0" fillId="35" borderId="0" xfId="44" applyFont="1" applyFill="1" applyBorder="1" applyAlignment="1">
      <alignment/>
    </xf>
    <xf numFmtId="44" fontId="0" fillId="0" borderId="18" xfId="44" applyFont="1" applyBorder="1" applyAlignment="1">
      <alignment/>
    </xf>
    <xf numFmtId="44" fontId="0" fillId="34" borderId="17" xfId="44" applyFont="1" applyFill="1" applyBorder="1" applyAlignment="1">
      <alignment/>
    </xf>
    <xf numFmtId="44" fontId="0" fillId="0" borderId="13" xfId="44" applyFont="1" applyFill="1" applyBorder="1" applyAlignment="1">
      <alignment/>
    </xf>
    <xf numFmtId="44" fontId="0" fillId="0" borderId="15" xfId="44" applyFont="1" applyFill="1" applyBorder="1" applyAlignment="1">
      <alignment/>
    </xf>
    <xf numFmtId="44" fontId="0" fillId="0" borderId="18" xfId="44" applyFont="1" applyFill="1" applyBorder="1" applyAlignment="1">
      <alignment/>
    </xf>
    <xf numFmtId="44" fontId="0" fillId="41" borderId="0" xfId="44" applyFont="1" applyFill="1" applyAlignment="1">
      <alignment/>
    </xf>
    <xf numFmtId="0" fontId="1" fillId="0" borderId="0" xfId="0" applyFont="1" applyFill="1" applyAlignment="1">
      <alignment horizontal="center"/>
    </xf>
    <xf numFmtId="44" fontId="0" fillId="38" borderId="23" xfId="44" applyFont="1" applyFill="1" applyBorder="1" applyAlignment="1">
      <alignment/>
    </xf>
    <xf numFmtId="44" fontId="1" fillId="38" borderId="0" xfId="44" applyFont="1" applyFill="1" applyBorder="1" applyAlignment="1">
      <alignment/>
    </xf>
    <xf numFmtId="44" fontId="1" fillId="0" borderId="0" xfId="44" applyFont="1" applyBorder="1" applyAlignment="1">
      <alignment/>
    </xf>
    <xf numFmtId="44" fontId="0" fillId="38" borderId="24" xfId="44" applyFont="1" applyFill="1" applyBorder="1" applyAlignment="1">
      <alignment/>
    </xf>
    <xf numFmtId="44" fontId="0" fillId="0" borderId="25" xfId="44" applyFont="1" applyBorder="1" applyAlignment="1">
      <alignment/>
    </xf>
    <xf numFmtId="44" fontId="0" fillId="0" borderId="26" xfId="44" applyFont="1" applyBorder="1" applyAlignment="1">
      <alignment/>
    </xf>
    <xf numFmtId="44" fontId="0" fillId="38" borderId="27" xfId="44" applyFont="1" applyFill="1" applyBorder="1" applyAlignment="1">
      <alignment/>
    </xf>
    <xf numFmtId="44" fontId="0" fillId="0" borderId="28" xfId="44" applyFont="1" applyBorder="1" applyAlignment="1">
      <alignment/>
    </xf>
    <xf numFmtId="44" fontId="0" fillId="35" borderId="0" xfId="0" applyNumberFormat="1" applyFill="1" applyAlignment="1">
      <alignment/>
    </xf>
    <xf numFmtId="169" fontId="11" fillId="42" borderId="0" xfId="0" applyNumberFormat="1" applyFont="1" applyFill="1" applyBorder="1" applyAlignment="1">
      <alignment horizontal="center"/>
    </xf>
    <xf numFmtId="169" fontId="7" fillId="43" borderId="0" xfId="0" applyNumberFormat="1" applyFont="1" applyFill="1" applyBorder="1" applyAlignment="1">
      <alignment horizontal="center"/>
    </xf>
    <xf numFmtId="169" fontId="11" fillId="44" borderId="0" xfId="0" applyNumberFormat="1" applyFont="1" applyFill="1" applyBorder="1" applyAlignment="1">
      <alignment horizontal="center"/>
    </xf>
    <xf numFmtId="169" fontId="7" fillId="39" borderId="0" xfId="0" applyNumberFormat="1" applyFont="1" applyFill="1" applyBorder="1" applyAlignment="1">
      <alignment horizontal="center"/>
    </xf>
    <xf numFmtId="169" fontId="7" fillId="37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9" fontId="12" fillId="0" borderId="0" xfId="0" applyNumberFormat="1" applyFont="1" applyAlignment="1">
      <alignment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40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ndraising@tra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N48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9.140625" style="42" customWidth="1"/>
    <col min="3" max="3" width="27.57421875" style="0" customWidth="1"/>
    <col min="4" max="8" width="15.7109375" style="43" customWidth="1"/>
    <col min="9" max="9" width="15.7109375" style="0" customWidth="1"/>
    <col min="12" max="12" width="22.00390625" style="0" bestFit="1" customWidth="1"/>
    <col min="14" max="14" width="9.140625" style="43" customWidth="1"/>
  </cols>
  <sheetData>
    <row r="1" spans="4:8" ht="12">
      <c r="D1" s="156" t="s">
        <v>284</v>
      </c>
      <c r="E1" s="156"/>
      <c r="F1" s="156"/>
      <c r="G1" s="156"/>
      <c r="H1" s="156"/>
    </row>
    <row r="2" spans="2:8" ht="19.5">
      <c r="B2" s="40" t="s">
        <v>279</v>
      </c>
      <c r="D2" s="156" t="s">
        <v>285</v>
      </c>
      <c r="E2" s="156"/>
      <c r="F2" s="156"/>
      <c r="G2" s="156"/>
      <c r="H2" s="156"/>
    </row>
    <row r="3" ht="18">
      <c r="B3" s="58" t="s">
        <v>199</v>
      </c>
    </row>
    <row r="4" ht="4.5" customHeight="1" thickBot="1"/>
    <row r="5" spans="1:9" ht="18">
      <c r="A5" s="59"/>
      <c r="B5" s="157" t="s">
        <v>149</v>
      </c>
      <c r="C5" s="157"/>
      <c r="D5" s="157"/>
      <c r="E5" s="157"/>
      <c r="F5" s="157"/>
      <c r="G5" s="157"/>
      <c r="H5" s="157"/>
      <c r="I5" s="60"/>
    </row>
    <row r="6" spans="1:14" s="41" customFormat="1" ht="15">
      <c r="A6" s="61" t="s">
        <v>152</v>
      </c>
      <c r="B6" s="62" t="s">
        <v>151</v>
      </c>
      <c r="C6" s="62" t="s">
        <v>150</v>
      </c>
      <c r="D6" s="150" t="s">
        <v>202</v>
      </c>
      <c r="E6" s="151" t="s">
        <v>201</v>
      </c>
      <c r="F6" s="152" t="s">
        <v>203</v>
      </c>
      <c r="G6" s="153" t="s">
        <v>278</v>
      </c>
      <c r="H6" s="154" t="s">
        <v>204</v>
      </c>
      <c r="I6" s="63" t="s">
        <v>154</v>
      </c>
      <c r="K6" s="93"/>
      <c r="N6" s="94"/>
    </row>
    <row r="7" spans="1:9" ht="12">
      <c r="A7" s="64"/>
      <c r="B7" s="65"/>
      <c r="C7" s="66" t="s">
        <v>153</v>
      </c>
      <c r="D7" s="67"/>
      <c r="E7" s="67"/>
      <c r="F7" s="67"/>
      <c r="G7" s="67"/>
      <c r="H7" s="67"/>
      <c r="I7" s="68">
        <f aca="true" t="shared" si="0" ref="I7:I20">SUM(D7:H7)</f>
        <v>0</v>
      </c>
    </row>
    <row r="8" spans="1:9" ht="12">
      <c r="A8" s="64"/>
      <c r="B8" s="65"/>
      <c r="C8" s="66" t="s">
        <v>3</v>
      </c>
      <c r="D8" s="67"/>
      <c r="E8" s="67"/>
      <c r="F8" s="67"/>
      <c r="G8" s="67"/>
      <c r="H8" s="67"/>
      <c r="I8" s="68">
        <f t="shared" si="0"/>
        <v>0</v>
      </c>
    </row>
    <row r="9" spans="1:9" ht="12">
      <c r="A9" s="64"/>
      <c r="B9" s="65"/>
      <c r="C9" s="66" t="s">
        <v>157</v>
      </c>
      <c r="D9" s="67"/>
      <c r="E9" s="67"/>
      <c r="F9" s="67"/>
      <c r="G9" s="67"/>
      <c r="H9" s="67"/>
      <c r="I9" s="68">
        <f t="shared" si="0"/>
        <v>0</v>
      </c>
    </row>
    <row r="10" spans="1:9" ht="12">
      <c r="A10" s="64"/>
      <c r="B10" s="65"/>
      <c r="C10" s="66" t="s">
        <v>158</v>
      </c>
      <c r="D10" s="67"/>
      <c r="E10" s="67"/>
      <c r="F10" s="67"/>
      <c r="G10" s="67"/>
      <c r="H10" s="67"/>
      <c r="I10" s="68">
        <f t="shared" si="0"/>
        <v>0</v>
      </c>
    </row>
    <row r="11" spans="1:12" ht="12">
      <c r="A11" s="64"/>
      <c r="B11" s="65"/>
      <c r="C11" s="66" t="s">
        <v>160</v>
      </c>
      <c r="D11" s="67"/>
      <c r="E11" s="67"/>
      <c r="F11" s="67"/>
      <c r="G11" s="67"/>
      <c r="H11" s="67"/>
      <c r="I11" s="68">
        <f t="shared" si="0"/>
        <v>0</v>
      </c>
      <c r="K11" s="12"/>
      <c r="L11" s="12"/>
    </row>
    <row r="12" spans="1:9" ht="12">
      <c r="A12" s="64"/>
      <c r="B12" s="65"/>
      <c r="C12" s="66" t="s">
        <v>161</v>
      </c>
      <c r="D12" s="67"/>
      <c r="E12" s="67"/>
      <c r="F12" s="67"/>
      <c r="G12" s="67"/>
      <c r="H12" s="67"/>
      <c r="I12" s="68">
        <f t="shared" si="0"/>
        <v>0</v>
      </c>
    </row>
    <row r="13" spans="1:9" ht="12">
      <c r="A13" s="64"/>
      <c r="B13" s="65"/>
      <c r="C13" s="66" t="s">
        <v>162</v>
      </c>
      <c r="D13" s="67"/>
      <c r="E13" s="67"/>
      <c r="F13" s="67"/>
      <c r="G13" s="67"/>
      <c r="H13" s="67"/>
      <c r="I13" s="68">
        <f t="shared" si="0"/>
        <v>0</v>
      </c>
    </row>
    <row r="14" spans="1:9" ht="12">
      <c r="A14" s="64"/>
      <c r="B14" s="65"/>
      <c r="C14" s="66" t="s">
        <v>11</v>
      </c>
      <c r="D14" s="67"/>
      <c r="E14" s="67"/>
      <c r="F14" s="67"/>
      <c r="G14" s="67"/>
      <c r="H14" s="67"/>
      <c r="I14" s="68">
        <f t="shared" si="0"/>
        <v>0</v>
      </c>
    </row>
    <row r="15" spans="1:9" ht="12">
      <c r="A15" s="64"/>
      <c r="B15" s="65"/>
      <c r="C15" s="66" t="s">
        <v>12</v>
      </c>
      <c r="D15" s="67"/>
      <c r="E15" s="67"/>
      <c r="F15" s="67"/>
      <c r="G15" s="67"/>
      <c r="H15" s="67"/>
      <c r="I15" s="68">
        <f t="shared" si="0"/>
        <v>0</v>
      </c>
    </row>
    <row r="16" spans="1:9" ht="12">
      <c r="A16" s="64"/>
      <c r="B16" s="65"/>
      <c r="C16" s="66" t="s">
        <v>165</v>
      </c>
      <c r="D16" s="67"/>
      <c r="E16" s="67"/>
      <c r="F16" s="67"/>
      <c r="G16" s="67"/>
      <c r="H16" s="67"/>
      <c r="I16" s="68">
        <f t="shared" si="0"/>
        <v>0</v>
      </c>
    </row>
    <row r="17" spans="1:9" ht="12">
      <c r="A17" s="64"/>
      <c r="B17" s="65"/>
      <c r="C17" s="66" t="s">
        <v>207</v>
      </c>
      <c r="D17" s="67"/>
      <c r="E17" s="67"/>
      <c r="F17" s="67"/>
      <c r="G17" s="67"/>
      <c r="H17" s="67"/>
      <c r="I17" s="68">
        <f t="shared" si="0"/>
        <v>0</v>
      </c>
    </row>
    <row r="18" spans="1:9" ht="12">
      <c r="A18" s="64"/>
      <c r="B18" s="65"/>
      <c r="C18" s="66" t="s">
        <v>169</v>
      </c>
      <c r="D18" s="67"/>
      <c r="E18" s="67"/>
      <c r="F18" s="67"/>
      <c r="G18" s="67"/>
      <c r="H18" s="67"/>
      <c r="I18" s="68">
        <f t="shared" si="0"/>
        <v>0</v>
      </c>
    </row>
    <row r="19" spans="1:9" ht="12">
      <c r="A19" s="64"/>
      <c r="B19" s="65"/>
      <c r="C19" s="66" t="s">
        <v>170</v>
      </c>
      <c r="D19" s="67"/>
      <c r="E19" s="67"/>
      <c r="F19" s="67"/>
      <c r="G19" s="67"/>
      <c r="H19" s="67"/>
      <c r="I19" s="68">
        <f t="shared" si="0"/>
        <v>0</v>
      </c>
    </row>
    <row r="20" spans="1:9" ht="12">
      <c r="A20" s="64"/>
      <c r="B20" s="65"/>
      <c r="C20" s="66" t="s">
        <v>206</v>
      </c>
      <c r="D20" s="67"/>
      <c r="E20" s="67"/>
      <c r="F20" s="67"/>
      <c r="G20" s="67"/>
      <c r="H20" s="67"/>
      <c r="I20" s="68">
        <f t="shared" si="0"/>
        <v>0</v>
      </c>
    </row>
    <row r="21" spans="1:9" ht="12">
      <c r="A21" s="64"/>
      <c r="B21" s="69"/>
      <c r="C21" s="69"/>
      <c r="D21" s="67"/>
      <c r="E21" s="67"/>
      <c r="F21" s="67"/>
      <c r="G21" s="67"/>
      <c r="H21" s="67"/>
      <c r="I21" s="70"/>
    </row>
    <row r="22" spans="1:9" ht="12.75">
      <c r="A22" s="64"/>
      <c r="B22" s="69"/>
      <c r="C22" s="69"/>
      <c r="D22" s="67"/>
      <c r="E22" s="67"/>
      <c r="F22" s="67"/>
      <c r="G22" s="67"/>
      <c r="H22" s="67"/>
      <c r="I22" s="75">
        <f>SUM(I7:I21)</f>
        <v>0</v>
      </c>
    </row>
    <row r="23" spans="1:9" ht="18">
      <c r="A23" s="64"/>
      <c r="B23" s="158" t="s">
        <v>175</v>
      </c>
      <c r="C23" s="158"/>
      <c r="D23" s="158"/>
      <c r="E23" s="158"/>
      <c r="F23" s="158"/>
      <c r="G23" s="158"/>
      <c r="H23" s="158"/>
      <c r="I23" s="70"/>
    </row>
    <row r="24" spans="1:14" s="41" customFormat="1" ht="15">
      <c r="A24" s="61" t="s">
        <v>152</v>
      </c>
      <c r="B24" s="62" t="s">
        <v>151</v>
      </c>
      <c r="C24" s="62" t="s">
        <v>150</v>
      </c>
      <c r="D24" s="150" t="s">
        <v>202</v>
      </c>
      <c r="E24" s="151" t="s">
        <v>201</v>
      </c>
      <c r="F24" s="152" t="s">
        <v>203</v>
      </c>
      <c r="G24" s="153" t="s">
        <v>278</v>
      </c>
      <c r="H24" s="154" t="s">
        <v>204</v>
      </c>
      <c r="I24" s="63" t="s">
        <v>154</v>
      </c>
      <c r="N24" s="94"/>
    </row>
    <row r="25" spans="1:9" ht="12">
      <c r="A25" s="64"/>
      <c r="B25" s="65"/>
      <c r="C25" s="66" t="s">
        <v>179</v>
      </c>
      <c r="D25" s="67"/>
      <c r="E25" s="67"/>
      <c r="F25" s="67"/>
      <c r="G25" s="67"/>
      <c r="H25" s="67"/>
      <c r="I25" s="68">
        <f aca="true" t="shared" si="1" ref="I25:I46">SUM(D25:H25)</f>
        <v>0</v>
      </c>
    </row>
    <row r="26" spans="1:9" ht="12">
      <c r="A26" s="64"/>
      <c r="B26" s="65"/>
      <c r="C26" s="66" t="s">
        <v>178</v>
      </c>
      <c r="D26" s="67"/>
      <c r="E26" s="67"/>
      <c r="F26" s="67"/>
      <c r="G26" s="67"/>
      <c r="H26" s="67"/>
      <c r="I26" s="68">
        <f t="shared" si="1"/>
        <v>0</v>
      </c>
    </row>
    <row r="27" spans="1:9" ht="12">
      <c r="A27" s="64"/>
      <c r="B27" s="65"/>
      <c r="C27" s="66" t="s">
        <v>176</v>
      </c>
      <c r="D27" s="67"/>
      <c r="E27" s="67"/>
      <c r="F27" s="67"/>
      <c r="G27" s="67"/>
      <c r="H27" s="67"/>
      <c r="I27" s="68">
        <f t="shared" si="1"/>
        <v>0</v>
      </c>
    </row>
    <row r="28" spans="1:9" ht="12">
      <c r="A28" s="64"/>
      <c r="B28" s="65"/>
      <c r="C28" s="66" t="s">
        <v>177</v>
      </c>
      <c r="D28" s="67"/>
      <c r="E28" s="67"/>
      <c r="F28" s="67"/>
      <c r="G28" s="67"/>
      <c r="H28" s="67"/>
      <c r="I28" s="68">
        <f t="shared" si="1"/>
        <v>0</v>
      </c>
    </row>
    <row r="29" spans="1:9" ht="12">
      <c r="A29" s="64"/>
      <c r="B29" s="65"/>
      <c r="C29" s="66" t="s">
        <v>180</v>
      </c>
      <c r="D29" s="67"/>
      <c r="E29" s="67"/>
      <c r="F29" s="67"/>
      <c r="G29" s="67"/>
      <c r="H29" s="67"/>
      <c r="I29" s="68">
        <f t="shared" si="1"/>
        <v>0</v>
      </c>
    </row>
    <row r="30" spans="1:9" ht="12">
      <c r="A30" s="64"/>
      <c r="B30" s="65"/>
      <c r="C30" s="66" t="s">
        <v>181</v>
      </c>
      <c r="D30" s="67"/>
      <c r="E30" s="67"/>
      <c r="F30" s="67"/>
      <c r="G30" s="67"/>
      <c r="H30" s="67"/>
      <c r="I30" s="68">
        <f t="shared" si="1"/>
        <v>0</v>
      </c>
    </row>
    <row r="31" spans="1:9" ht="12">
      <c r="A31" s="64"/>
      <c r="B31" s="65"/>
      <c r="C31" s="66" t="s">
        <v>167</v>
      </c>
      <c r="D31" s="67"/>
      <c r="E31" s="67"/>
      <c r="F31" s="67"/>
      <c r="G31" s="67"/>
      <c r="H31" s="67"/>
      <c r="I31" s="68">
        <f t="shared" si="1"/>
        <v>0</v>
      </c>
    </row>
    <row r="32" spans="1:9" ht="12">
      <c r="A32" s="64"/>
      <c r="B32" s="65"/>
      <c r="C32" s="66" t="s">
        <v>13</v>
      </c>
      <c r="D32" s="67"/>
      <c r="E32" s="67"/>
      <c r="F32" s="67"/>
      <c r="G32" s="67"/>
      <c r="H32" s="67"/>
      <c r="I32" s="68">
        <f t="shared" si="1"/>
        <v>0</v>
      </c>
    </row>
    <row r="33" spans="1:9" ht="12">
      <c r="A33" s="64"/>
      <c r="B33" s="65"/>
      <c r="C33" s="66" t="s">
        <v>146</v>
      </c>
      <c r="D33" s="67"/>
      <c r="E33" s="67"/>
      <c r="F33" s="67"/>
      <c r="G33" s="67"/>
      <c r="H33" s="67"/>
      <c r="I33" s="68">
        <f t="shared" si="1"/>
        <v>0</v>
      </c>
    </row>
    <row r="34" spans="1:9" ht="12">
      <c r="A34" s="64"/>
      <c r="B34" s="65"/>
      <c r="C34" s="66" t="s">
        <v>182</v>
      </c>
      <c r="D34" s="67"/>
      <c r="E34" s="67"/>
      <c r="F34" s="67"/>
      <c r="G34" s="67"/>
      <c r="H34" s="67"/>
      <c r="I34" s="68">
        <f t="shared" si="1"/>
        <v>0</v>
      </c>
    </row>
    <row r="35" spans="1:9" ht="12">
      <c r="A35" s="64"/>
      <c r="B35" s="65"/>
      <c r="C35" s="66" t="s">
        <v>183</v>
      </c>
      <c r="D35" s="67"/>
      <c r="E35" s="67"/>
      <c r="F35" s="67"/>
      <c r="G35" s="67"/>
      <c r="H35" s="67"/>
      <c r="I35" s="68">
        <f t="shared" si="1"/>
        <v>0</v>
      </c>
    </row>
    <row r="36" spans="1:9" ht="12">
      <c r="A36" s="64"/>
      <c r="B36" s="65"/>
      <c r="C36" s="66" t="s">
        <v>19</v>
      </c>
      <c r="D36" s="67"/>
      <c r="E36" s="67"/>
      <c r="F36" s="67"/>
      <c r="G36" s="67"/>
      <c r="H36" s="67"/>
      <c r="I36" s="68">
        <f t="shared" si="1"/>
        <v>0</v>
      </c>
    </row>
    <row r="37" spans="1:9" ht="12">
      <c r="A37" s="64"/>
      <c r="B37" s="71"/>
      <c r="C37" s="66" t="s">
        <v>205</v>
      </c>
      <c r="D37" s="67"/>
      <c r="E37" s="67"/>
      <c r="F37" s="67"/>
      <c r="G37" s="67"/>
      <c r="H37" s="67"/>
      <c r="I37" s="68">
        <f t="shared" si="1"/>
        <v>0</v>
      </c>
    </row>
    <row r="38" spans="1:9" ht="12">
      <c r="A38" s="64"/>
      <c r="B38" s="71"/>
      <c r="C38" s="66" t="s">
        <v>184</v>
      </c>
      <c r="D38" s="67"/>
      <c r="E38" s="67"/>
      <c r="F38" s="67"/>
      <c r="G38" s="67"/>
      <c r="H38" s="67"/>
      <c r="I38" s="68">
        <f t="shared" si="1"/>
        <v>0</v>
      </c>
    </row>
    <row r="39" spans="1:9" ht="12">
      <c r="A39" s="64"/>
      <c r="B39" s="71"/>
      <c r="C39" s="66" t="s">
        <v>122</v>
      </c>
      <c r="D39" s="67"/>
      <c r="E39" s="67"/>
      <c r="F39" s="67"/>
      <c r="G39" s="67"/>
      <c r="H39" s="67"/>
      <c r="I39" s="68">
        <f t="shared" si="1"/>
        <v>0</v>
      </c>
    </row>
    <row r="40" spans="1:9" ht="12">
      <c r="A40" s="64"/>
      <c r="B40" s="71"/>
      <c r="C40" s="66" t="s">
        <v>148</v>
      </c>
      <c r="D40" s="67"/>
      <c r="E40" s="67"/>
      <c r="F40" s="67"/>
      <c r="G40" s="67"/>
      <c r="H40" s="67"/>
      <c r="I40" s="68">
        <f t="shared" si="1"/>
        <v>0</v>
      </c>
    </row>
    <row r="41" spans="1:9" ht="12">
      <c r="A41" s="64"/>
      <c r="B41" s="71"/>
      <c r="C41" s="66" t="s">
        <v>190</v>
      </c>
      <c r="D41" s="67"/>
      <c r="E41" s="67"/>
      <c r="F41" s="67"/>
      <c r="G41" s="67"/>
      <c r="H41" s="67"/>
      <c r="I41" s="68">
        <f t="shared" si="1"/>
        <v>0</v>
      </c>
    </row>
    <row r="42" spans="1:9" ht="12">
      <c r="A42" s="64"/>
      <c r="B42" s="71"/>
      <c r="C42" s="66" t="s">
        <v>27</v>
      </c>
      <c r="D42" s="67"/>
      <c r="E42" s="67"/>
      <c r="F42" s="67"/>
      <c r="G42" s="67"/>
      <c r="H42" s="67"/>
      <c r="I42" s="68">
        <f t="shared" si="1"/>
        <v>0</v>
      </c>
    </row>
    <row r="43" spans="1:9" ht="12">
      <c r="A43" s="64"/>
      <c r="B43" s="71"/>
      <c r="C43" s="66" t="s">
        <v>194</v>
      </c>
      <c r="D43" s="67"/>
      <c r="E43" s="67"/>
      <c r="F43" s="67"/>
      <c r="G43" s="67"/>
      <c r="H43" s="67"/>
      <c r="I43" s="68">
        <f t="shared" si="1"/>
        <v>0</v>
      </c>
    </row>
    <row r="44" spans="1:9" ht="12">
      <c r="A44" s="64"/>
      <c r="B44" s="71"/>
      <c r="C44" s="66" t="s">
        <v>30</v>
      </c>
      <c r="D44" s="67"/>
      <c r="E44" s="67"/>
      <c r="F44" s="67"/>
      <c r="G44" s="67"/>
      <c r="H44" s="67"/>
      <c r="I44" s="68">
        <f t="shared" si="1"/>
        <v>0</v>
      </c>
    </row>
    <row r="45" spans="1:9" ht="12">
      <c r="A45" s="64"/>
      <c r="B45" s="71"/>
      <c r="C45" s="66" t="s">
        <v>197</v>
      </c>
      <c r="D45" s="67"/>
      <c r="E45" s="67"/>
      <c r="F45" s="67"/>
      <c r="G45" s="67"/>
      <c r="H45" s="67"/>
      <c r="I45" s="68">
        <f t="shared" si="1"/>
        <v>0</v>
      </c>
    </row>
    <row r="46" spans="1:9" ht="12">
      <c r="A46" s="64"/>
      <c r="B46" s="71"/>
      <c r="C46" s="66" t="s">
        <v>31</v>
      </c>
      <c r="D46" s="67"/>
      <c r="E46" s="67"/>
      <c r="F46" s="67"/>
      <c r="G46" s="67"/>
      <c r="H46" s="67"/>
      <c r="I46" s="68">
        <f t="shared" si="1"/>
        <v>0</v>
      </c>
    </row>
    <row r="47" spans="1:9" ht="12">
      <c r="A47" s="64"/>
      <c r="B47" s="71"/>
      <c r="C47" s="66"/>
      <c r="D47" s="67"/>
      <c r="E47" s="67"/>
      <c r="F47" s="67"/>
      <c r="G47" s="67"/>
      <c r="H47" s="67"/>
      <c r="I47" s="70"/>
    </row>
    <row r="48" spans="1:9" ht="13.5" thickBot="1">
      <c r="A48" s="72"/>
      <c r="B48" s="73"/>
      <c r="C48" s="73"/>
      <c r="D48" s="74"/>
      <c r="E48" s="74"/>
      <c r="F48" s="74"/>
      <c r="G48" s="74"/>
      <c r="H48" s="74"/>
      <c r="I48" s="76">
        <f>SUM(I25:I47)</f>
        <v>0</v>
      </c>
    </row>
  </sheetData>
  <sheetProtection/>
  <mergeCells count="2">
    <mergeCell ref="B5:H5"/>
    <mergeCell ref="B23:H23"/>
  </mergeCells>
  <hyperlinks>
    <hyperlink ref="C27" r:id="rId1" display="Fundraising@trav"/>
  </hyperlinks>
  <printOptions/>
  <pageMargins left="0.25" right="0.25" top="0.75" bottom="0.75" header="0.3" footer="0.3"/>
  <pageSetup fitToHeight="1" fitToWidth="1" horizontalDpi="600" verticalDpi="600" orientation="landscape" paperSize="9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D58"/>
  <sheetViews>
    <sheetView zoomScalePageLayoutView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8" sqref="C28"/>
    </sheetView>
  </sheetViews>
  <sheetFormatPr defaultColWidth="9.140625" defaultRowHeight="12.75"/>
  <cols>
    <col min="1" max="1" width="24.7109375" style="0" customWidth="1"/>
    <col min="2" max="2" width="10.7109375" style="42" customWidth="1"/>
    <col min="3" max="27" width="14.7109375" style="0" customWidth="1"/>
    <col min="28" max="28" width="20.7109375" style="42" customWidth="1"/>
    <col min="29" max="29" width="13.7109375" style="42" customWidth="1"/>
    <col min="30" max="30" width="13.140625" style="43" customWidth="1"/>
  </cols>
  <sheetData>
    <row r="1" spans="1:2" ht="12.75">
      <c r="A1" s="1" t="s">
        <v>236</v>
      </c>
      <c r="B1" s="9"/>
    </row>
    <row r="2" spans="1:25" ht="12.75">
      <c r="A2" s="1"/>
      <c r="B2" s="9"/>
      <c r="C2" s="52" t="s">
        <v>280</v>
      </c>
      <c r="E2" s="52" t="s">
        <v>280</v>
      </c>
      <c r="G2" s="52" t="s">
        <v>280</v>
      </c>
      <c r="I2" s="52" t="s">
        <v>280</v>
      </c>
      <c r="K2" s="52" t="s">
        <v>280</v>
      </c>
      <c r="M2" s="52" t="s">
        <v>280</v>
      </c>
      <c r="O2" s="52" t="s">
        <v>280</v>
      </c>
      <c r="Q2" s="52" t="s">
        <v>280</v>
      </c>
      <c r="S2" s="52" t="s">
        <v>280</v>
      </c>
      <c r="U2" s="52" t="s">
        <v>280</v>
      </c>
      <c r="W2" s="52" t="s">
        <v>280</v>
      </c>
      <c r="Y2" s="52" t="s">
        <v>280</v>
      </c>
    </row>
    <row r="3" spans="1:30" s="99" customFormat="1" ht="25.5">
      <c r="A3" s="95" t="s">
        <v>0</v>
      </c>
      <c r="B3" s="44" t="s">
        <v>155</v>
      </c>
      <c r="C3" s="96" t="s">
        <v>208</v>
      </c>
      <c r="D3" s="101" t="s">
        <v>209</v>
      </c>
      <c r="E3" s="92" t="s">
        <v>210</v>
      </c>
      <c r="F3" s="101" t="s">
        <v>211</v>
      </c>
      <c r="G3" s="96" t="s">
        <v>212</v>
      </c>
      <c r="H3" s="101" t="s">
        <v>209</v>
      </c>
      <c r="I3" s="92" t="s">
        <v>213</v>
      </c>
      <c r="J3" s="101" t="s">
        <v>214</v>
      </c>
      <c r="K3" s="92" t="s">
        <v>215</v>
      </c>
      <c r="L3" s="101" t="s">
        <v>214</v>
      </c>
      <c r="M3" s="92" t="s">
        <v>216</v>
      </c>
      <c r="N3" s="101" t="s">
        <v>214</v>
      </c>
      <c r="O3" s="92" t="s">
        <v>217</v>
      </c>
      <c r="P3" s="101" t="s">
        <v>211</v>
      </c>
      <c r="Q3" s="92" t="s">
        <v>218</v>
      </c>
      <c r="R3" s="101" t="s">
        <v>211</v>
      </c>
      <c r="S3" s="92" t="s">
        <v>219</v>
      </c>
      <c r="T3" s="101" t="s">
        <v>214</v>
      </c>
      <c r="U3" s="92" t="s">
        <v>220</v>
      </c>
      <c r="V3" s="101" t="s">
        <v>211</v>
      </c>
      <c r="W3" s="92" t="s">
        <v>221</v>
      </c>
      <c r="X3" s="101" t="s">
        <v>209</v>
      </c>
      <c r="Y3" s="92" t="s">
        <v>222</v>
      </c>
      <c r="Z3" s="101" t="s">
        <v>211</v>
      </c>
      <c r="AA3" s="126" t="s">
        <v>281</v>
      </c>
      <c r="AB3" s="97" t="s">
        <v>24</v>
      </c>
      <c r="AC3" s="98" t="s">
        <v>38</v>
      </c>
      <c r="AD3" s="104" t="s">
        <v>282</v>
      </c>
    </row>
    <row r="4" spans="1:30" ht="12.75">
      <c r="A4" s="1" t="s">
        <v>2</v>
      </c>
      <c r="B4" s="9"/>
      <c r="C4" s="115"/>
      <c r="D4" s="3"/>
      <c r="E4" s="115"/>
      <c r="F4" s="3"/>
      <c r="G4" s="115"/>
      <c r="H4" s="3"/>
      <c r="I4" s="115"/>
      <c r="J4" s="3"/>
      <c r="K4" s="115"/>
      <c r="L4" s="3"/>
      <c r="M4" s="115"/>
      <c r="N4" s="3"/>
      <c r="O4" s="115"/>
      <c r="P4" s="3"/>
      <c r="Q4" s="115"/>
      <c r="R4" s="3"/>
      <c r="S4" s="115"/>
      <c r="T4" s="3"/>
      <c r="U4" s="115"/>
      <c r="V4" s="3"/>
      <c r="W4" s="115"/>
      <c r="X4" s="3"/>
      <c r="Y4" s="115"/>
      <c r="Z4" s="3"/>
      <c r="AA4" s="3">
        <f>SUM(C4+E4+G4+I4+K4+M4+O4+Q4+S4+U4+W4+Y4)</f>
        <v>0</v>
      </c>
      <c r="AC4" s="45"/>
      <c r="AD4" s="103">
        <f aca="true" t="shared" si="0" ref="AD4:AD17">SUM(Z4+X4+V4+T4+R4+P4+N4+L4+J4+H4+F4+D4)</f>
        <v>0</v>
      </c>
    </row>
    <row r="5" spans="1:30" ht="12.75">
      <c r="A5" s="1" t="s">
        <v>3</v>
      </c>
      <c r="B5" s="9"/>
      <c r="C5" s="115"/>
      <c r="D5" s="109"/>
      <c r="E5" s="115"/>
      <c r="F5" s="109"/>
      <c r="G5" s="115"/>
      <c r="H5" s="109"/>
      <c r="I5" s="115"/>
      <c r="J5" s="109"/>
      <c r="K5" s="115"/>
      <c r="L5" s="109"/>
      <c r="M5" s="115"/>
      <c r="N5" s="109"/>
      <c r="O5" s="115"/>
      <c r="P5" s="109"/>
      <c r="Q5" s="115"/>
      <c r="R5" s="109"/>
      <c r="S5" s="115"/>
      <c r="T5" s="109"/>
      <c r="U5" s="115"/>
      <c r="V5" s="3"/>
      <c r="W5" s="115"/>
      <c r="X5" s="3"/>
      <c r="Y5" s="115"/>
      <c r="Z5" s="3"/>
      <c r="AA5" s="3">
        <f aca="true" t="shared" si="1" ref="AA5:AA18">SUM(C5+E5+G5+I5+K5+M5+O5+Q5+S5+U5+W5+Y5)</f>
        <v>0</v>
      </c>
      <c r="AC5" s="45"/>
      <c r="AD5" s="103">
        <f t="shared" si="0"/>
        <v>0</v>
      </c>
    </row>
    <row r="6" spans="1:30" ht="12.75">
      <c r="A6" s="1" t="s">
        <v>4</v>
      </c>
      <c r="B6" s="9"/>
      <c r="C6" s="115"/>
      <c r="D6" s="3"/>
      <c r="E6" s="115"/>
      <c r="F6" s="3"/>
      <c r="G6" s="115"/>
      <c r="H6" s="3"/>
      <c r="I6" s="115"/>
      <c r="J6" s="3"/>
      <c r="K6" s="115"/>
      <c r="L6" s="3"/>
      <c r="M6" s="79"/>
      <c r="N6" s="100"/>
      <c r="O6" s="115"/>
      <c r="P6" s="3"/>
      <c r="Q6" s="115"/>
      <c r="R6" s="3"/>
      <c r="S6" s="115"/>
      <c r="T6" s="3"/>
      <c r="U6" s="115"/>
      <c r="V6" s="3"/>
      <c r="W6" s="79"/>
      <c r="X6" s="100"/>
      <c r="Y6" s="115"/>
      <c r="Z6" s="3"/>
      <c r="AA6" s="3">
        <f t="shared" si="1"/>
        <v>0</v>
      </c>
      <c r="AC6" s="45"/>
      <c r="AD6" s="103">
        <f t="shared" si="0"/>
        <v>0</v>
      </c>
    </row>
    <row r="7" spans="1:30" ht="12.75">
      <c r="A7" s="1" t="s">
        <v>5</v>
      </c>
      <c r="B7" s="9"/>
      <c r="C7" s="115"/>
      <c r="D7" s="3"/>
      <c r="E7" s="115"/>
      <c r="F7" s="3"/>
      <c r="G7" s="115"/>
      <c r="H7" s="3"/>
      <c r="I7" s="115"/>
      <c r="J7" s="3"/>
      <c r="K7" s="115"/>
      <c r="L7" s="3"/>
      <c r="M7" s="115"/>
      <c r="N7" s="3"/>
      <c r="O7" s="115"/>
      <c r="P7" s="109"/>
      <c r="Q7" s="115"/>
      <c r="R7" s="3"/>
      <c r="S7" s="115"/>
      <c r="T7" s="3"/>
      <c r="U7" s="115"/>
      <c r="V7" s="3"/>
      <c r="W7" s="115"/>
      <c r="X7" s="3"/>
      <c r="Y7" s="115"/>
      <c r="Z7" s="3"/>
      <c r="AA7" s="3">
        <f t="shared" si="1"/>
        <v>0</v>
      </c>
      <c r="AC7" s="45"/>
      <c r="AD7" s="103">
        <f t="shared" si="0"/>
        <v>0</v>
      </c>
    </row>
    <row r="8" spans="1:30" ht="12.75">
      <c r="A8" s="1" t="s">
        <v>6</v>
      </c>
      <c r="B8" s="9"/>
      <c r="C8" s="115"/>
      <c r="D8" s="3"/>
      <c r="E8" s="115"/>
      <c r="F8" s="3"/>
      <c r="G8" s="115"/>
      <c r="H8" s="3"/>
      <c r="I8" s="115"/>
      <c r="J8" s="3"/>
      <c r="K8" s="115"/>
      <c r="L8" s="3"/>
      <c r="M8" s="115"/>
      <c r="N8" s="3"/>
      <c r="O8" s="115"/>
      <c r="P8" s="3"/>
      <c r="Q8" s="115"/>
      <c r="R8" s="3"/>
      <c r="S8" s="115"/>
      <c r="T8" s="3"/>
      <c r="U8" s="115"/>
      <c r="V8" s="3"/>
      <c r="W8" s="115"/>
      <c r="X8" s="3"/>
      <c r="Y8" s="115"/>
      <c r="Z8" s="3"/>
      <c r="AA8" s="3">
        <f t="shared" si="1"/>
        <v>0</v>
      </c>
      <c r="AC8" s="45"/>
      <c r="AD8" s="103">
        <f t="shared" si="0"/>
        <v>0</v>
      </c>
    </row>
    <row r="9" spans="1:30" ht="12.75">
      <c r="A9" s="1" t="s">
        <v>9</v>
      </c>
      <c r="B9" s="9"/>
      <c r="C9" s="115"/>
      <c r="D9" s="3"/>
      <c r="E9" s="115"/>
      <c r="F9" s="3"/>
      <c r="G9" s="115"/>
      <c r="H9" s="3"/>
      <c r="I9" s="115"/>
      <c r="J9" s="3"/>
      <c r="K9" s="115"/>
      <c r="L9" s="3"/>
      <c r="M9" s="115"/>
      <c r="N9" s="3"/>
      <c r="O9" s="115"/>
      <c r="P9" s="3"/>
      <c r="Q9" s="115"/>
      <c r="R9" s="3"/>
      <c r="S9" s="115"/>
      <c r="T9" s="3"/>
      <c r="U9" s="115"/>
      <c r="V9" s="3"/>
      <c r="W9" s="115"/>
      <c r="X9" s="3"/>
      <c r="Y9" s="115"/>
      <c r="Z9" s="3"/>
      <c r="AA9" s="3">
        <f t="shared" si="1"/>
        <v>0</v>
      </c>
      <c r="AC9" s="45"/>
      <c r="AD9" s="103">
        <f t="shared" si="0"/>
        <v>0</v>
      </c>
    </row>
    <row r="10" spans="1:30" ht="12.75">
      <c r="A10" s="1" t="s">
        <v>7</v>
      </c>
      <c r="B10" s="9"/>
      <c r="C10" s="115"/>
      <c r="D10" s="3"/>
      <c r="E10" s="115"/>
      <c r="F10" s="109"/>
      <c r="G10" s="115"/>
      <c r="H10" s="3"/>
      <c r="I10" s="115"/>
      <c r="J10" s="3"/>
      <c r="K10" s="115"/>
      <c r="L10" s="3"/>
      <c r="M10" s="115"/>
      <c r="N10" s="3"/>
      <c r="O10" s="115"/>
      <c r="P10" s="3"/>
      <c r="Q10" s="115"/>
      <c r="R10" s="3"/>
      <c r="S10" s="115"/>
      <c r="T10" s="3"/>
      <c r="U10" s="115"/>
      <c r="V10" s="3"/>
      <c r="W10" s="115"/>
      <c r="X10" s="3"/>
      <c r="Y10" s="115"/>
      <c r="Z10" s="3"/>
      <c r="AA10" s="3">
        <f t="shared" si="1"/>
        <v>0</v>
      </c>
      <c r="AC10" s="45"/>
      <c r="AD10" s="103">
        <f t="shared" si="0"/>
        <v>0</v>
      </c>
    </row>
    <row r="11" spans="1:30" ht="12.75">
      <c r="A11" s="51" t="s">
        <v>11</v>
      </c>
      <c r="B11" s="9"/>
      <c r="C11" s="115"/>
      <c r="D11" s="3"/>
      <c r="E11" s="115"/>
      <c r="F11" s="3"/>
      <c r="G11" s="115"/>
      <c r="H11" s="3"/>
      <c r="I11" s="115"/>
      <c r="J11" s="3"/>
      <c r="K11" s="115"/>
      <c r="L11" s="3"/>
      <c r="M11" s="115"/>
      <c r="N11" s="3"/>
      <c r="O11" s="115"/>
      <c r="P11" s="3"/>
      <c r="Q11" s="115"/>
      <c r="R11" s="3"/>
      <c r="S11" s="115"/>
      <c r="T11" s="3"/>
      <c r="U11" s="115"/>
      <c r="V11" s="3"/>
      <c r="W11" s="115"/>
      <c r="X11" s="3"/>
      <c r="Y11" s="115"/>
      <c r="Z11" s="3"/>
      <c r="AA11" s="3">
        <f t="shared" si="1"/>
        <v>0</v>
      </c>
      <c r="AC11" s="45"/>
      <c r="AD11" s="103">
        <f t="shared" si="0"/>
        <v>0</v>
      </c>
    </row>
    <row r="12" spans="1:30" ht="12.75">
      <c r="A12" s="1" t="s">
        <v>12</v>
      </c>
      <c r="B12" s="9"/>
      <c r="C12" s="115"/>
      <c r="D12" s="3"/>
      <c r="E12" s="115"/>
      <c r="F12" s="3"/>
      <c r="G12" s="115"/>
      <c r="H12" s="3"/>
      <c r="I12" s="115"/>
      <c r="J12" s="3"/>
      <c r="K12" s="115"/>
      <c r="L12" s="3"/>
      <c r="M12" s="115"/>
      <c r="N12" s="3"/>
      <c r="O12" s="115"/>
      <c r="P12" s="3"/>
      <c r="Q12" s="115"/>
      <c r="R12" s="3"/>
      <c r="S12" s="115"/>
      <c r="T12" s="3"/>
      <c r="U12" s="115"/>
      <c r="V12" s="3"/>
      <c r="W12" s="115"/>
      <c r="X12" s="3"/>
      <c r="Y12" s="115"/>
      <c r="Z12" s="3"/>
      <c r="AA12" s="3">
        <f t="shared" si="1"/>
        <v>0</v>
      </c>
      <c r="AC12" s="45"/>
      <c r="AD12" s="103">
        <f t="shared" si="0"/>
        <v>0</v>
      </c>
    </row>
    <row r="13" spans="1:30" ht="12.75">
      <c r="A13" s="1" t="s">
        <v>167</v>
      </c>
      <c r="B13" s="9"/>
      <c r="C13" s="115"/>
      <c r="D13" s="3"/>
      <c r="E13" s="115"/>
      <c r="F13" s="3"/>
      <c r="G13" s="115"/>
      <c r="H13" s="3"/>
      <c r="I13" s="115"/>
      <c r="J13" s="3"/>
      <c r="K13" s="115"/>
      <c r="L13" s="3"/>
      <c r="M13" s="115"/>
      <c r="N13" s="3"/>
      <c r="O13" s="115"/>
      <c r="P13" s="3"/>
      <c r="Q13" s="115"/>
      <c r="R13" s="3"/>
      <c r="S13" s="115"/>
      <c r="T13" s="3"/>
      <c r="U13" s="115"/>
      <c r="V13" s="3"/>
      <c r="W13" s="115"/>
      <c r="X13" s="3"/>
      <c r="Y13" s="115"/>
      <c r="Z13" s="3"/>
      <c r="AA13" s="3">
        <f t="shared" si="1"/>
        <v>0</v>
      </c>
      <c r="AC13" s="45"/>
      <c r="AD13" s="103">
        <f t="shared" si="0"/>
        <v>0</v>
      </c>
    </row>
    <row r="14" spans="1:30" ht="12.75">
      <c r="A14" s="1" t="s">
        <v>147</v>
      </c>
      <c r="B14" s="9"/>
      <c r="C14" s="115"/>
      <c r="D14" s="3"/>
      <c r="E14" s="115"/>
      <c r="F14" s="3"/>
      <c r="G14" s="115"/>
      <c r="H14" s="3"/>
      <c r="I14" s="115"/>
      <c r="J14" s="3"/>
      <c r="K14" s="115"/>
      <c r="L14" s="3"/>
      <c r="M14" s="115"/>
      <c r="N14" s="3"/>
      <c r="O14" s="115"/>
      <c r="P14" s="3"/>
      <c r="Q14" s="115"/>
      <c r="R14" s="3"/>
      <c r="S14" s="115"/>
      <c r="T14" s="3"/>
      <c r="U14" s="115"/>
      <c r="V14" s="3"/>
      <c r="W14" s="115"/>
      <c r="X14" s="3"/>
      <c r="Y14" s="115"/>
      <c r="Z14" s="3"/>
      <c r="AA14" s="3">
        <f t="shared" si="1"/>
        <v>0</v>
      </c>
      <c r="AC14" s="45"/>
      <c r="AD14" s="103">
        <f t="shared" si="0"/>
        <v>0</v>
      </c>
    </row>
    <row r="15" spans="1:30" ht="12.75">
      <c r="A15" s="1" t="s">
        <v>169</v>
      </c>
      <c r="B15" s="9"/>
      <c r="C15" s="115"/>
      <c r="D15" s="3"/>
      <c r="E15" s="115"/>
      <c r="F15" s="3"/>
      <c r="G15" s="115"/>
      <c r="H15" s="3"/>
      <c r="I15" s="115"/>
      <c r="J15" s="3"/>
      <c r="K15" s="115"/>
      <c r="L15" s="3"/>
      <c r="M15" s="115"/>
      <c r="N15" s="3"/>
      <c r="O15" s="115"/>
      <c r="P15" s="3"/>
      <c r="Q15" s="115"/>
      <c r="R15" s="3"/>
      <c r="S15" s="115"/>
      <c r="T15" s="3"/>
      <c r="U15" s="115"/>
      <c r="V15" s="3"/>
      <c r="W15" s="115"/>
      <c r="X15" s="3"/>
      <c r="Y15" s="115"/>
      <c r="Z15" s="3"/>
      <c r="AA15" s="3">
        <f t="shared" si="1"/>
        <v>0</v>
      </c>
      <c r="AC15" s="45"/>
      <c r="AD15" s="103">
        <f t="shared" si="0"/>
        <v>0</v>
      </c>
    </row>
    <row r="16" spans="1:30" ht="12.75">
      <c r="A16" s="1" t="s">
        <v>170</v>
      </c>
      <c r="B16" s="9"/>
      <c r="C16" s="115"/>
      <c r="D16" s="3"/>
      <c r="E16" s="115"/>
      <c r="F16" s="3"/>
      <c r="G16" s="115"/>
      <c r="H16" s="3"/>
      <c r="I16" s="115"/>
      <c r="J16" s="3"/>
      <c r="K16" s="115"/>
      <c r="L16" s="3"/>
      <c r="M16" s="115"/>
      <c r="N16" s="3"/>
      <c r="O16" s="115"/>
      <c r="P16" s="3"/>
      <c r="Q16" s="115"/>
      <c r="R16" s="3"/>
      <c r="S16" s="115"/>
      <c r="T16" s="3"/>
      <c r="U16" s="115"/>
      <c r="V16" s="3"/>
      <c r="W16" s="115"/>
      <c r="X16" s="3"/>
      <c r="Y16" s="115"/>
      <c r="Z16" s="3"/>
      <c r="AA16" s="3">
        <f t="shared" si="1"/>
        <v>0</v>
      </c>
      <c r="AC16" s="45"/>
      <c r="AD16" s="103">
        <f t="shared" si="0"/>
        <v>0</v>
      </c>
    </row>
    <row r="17" spans="1:30" ht="12.75">
      <c r="A17" s="1" t="s">
        <v>171</v>
      </c>
      <c r="B17" s="9"/>
      <c r="C17" s="115"/>
      <c r="D17" s="3"/>
      <c r="E17" s="115"/>
      <c r="F17" s="3"/>
      <c r="G17" s="115"/>
      <c r="H17" s="3"/>
      <c r="I17" s="115"/>
      <c r="J17" s="3"/>
      <c r="K17" s="115"/>
      <c r="L17" s="3"/>
      <c r="M17" s="115"/>
      <c r="N17" s="3"/>
      <c r="O17" s="115"/>
      <c r="P17" s="3"/>
      <c r="Q17" s="115"/>
      <c r="R17" s="3"/>
      <c r="S17" s="115"/>
      <c r="T17" s="3"/>
      <c r="U17" s="115"/>
      <c r="V17" s="3"/>
      <c r="W17" s="115"/>
      <c r="X17" s="3"/>
      <c r="Y17" s="115"/>
      <c r="Z17" s="3"/>
      <c r="AA17" s="3">
        <f t="shared" si="1"/>
        <v>0</v>
      </c>
      <c r="AC17" s="45"/>
      <c r="AD17" s="103">
        <f t="shared" si="0"/>
        <v>0</v>
      </c>
    </row>
    <row r="18" spans="3:30" ht="12">
      <c r="C18" s="115"/>
      <c r="D18" s="3"/>
      <c r="E18" s="115"/>
      <c r="F18" s="3"/>
      <c r="G18" s="115"/>
      <c r="H18" s="3"/>
      <c r="I18" s="115"/>
      <c r="J18" s="3"/>
      <c r="K18" s="115"/>
      <c r="L18" s="3"/>
      <c r="M18" s="115"/>
      <c r="N18" s="3"/>
      <c r="O18" s="115"/>
      <c r="P18" s="3"/>
      <c r="Q18" s="115"/>
      <c r="R18" s="3"/>
      <c r="S18" s="115"/>
      <c r="T18" s="3"/>
      <c r="U18" s="115"/>
      <c r="V18" s="3"/>
      <c r="W18" s="115"/>
      <c r="X18" s="3"/>
      <c r="Y18" s="115"/>
      <c r="Z18" s="3"/>
      <c r="AA18" s="3">
        <f t="shared" si="1"/>
        <v>0</v>
      </c>
      <c r="AD18" s="103">
        <f>SUM(Z18+X18+V18+T18+R18+P18+N18+L18+J18+H18+F18+D18)</f>
        <v>0</v>
      </c>
    </row>
    <row r="19" spans="1:30" ht="12.75">
      <c r="A19" s="77" t="s">
        <v>32</v>
      </c>
      <c r="B19" s="52"/>
      <c r="C19" s="78">
        <f aca="true" t="shared" si="2" ref="C19:AA19">SUM(C4:C18)</f>
        <v>0</v>
      </c>
      <c r="D19" s="78">
        <f t="shared" si="2"/>
        <v>0</v>
      </c>
      <c r="E19" s="78">
        <f t="shared" si="2"/>
        <v>0</v>
      </c>
      <c r="F19" s="78">
        <f t="shared" si="2"/>
        <v>0</v>
      </c>
      <c r="G19" s="78">
        <f t="shared" si="2"/>
        <v>0</v>
      </c>
      <c r="H19" s="78">
        <f t="shared" si="2"/>
        <v>0</v>
      </c>
      <c r="I19" s="78">
        <f t="shared" si="2"/>
        <v>0</v>
      </c>
      <c r="J19" s="78">
        <f t="shared" si="2"/>
        <v>0</v>
      </c>
      <c r="K19" s="78">
        <f t="shared" si="2"/>
        <v>0</v>
      </c>
      <c r="L19" s="78">
        <f t="shared" si="2"/>
        <v>0</v>
      </c>
      <c r="M19" s="78">
        <f t="shared" si="2"/>
        <v>0</v>
      </c>
      <c r="N19" s="78">
        <f t="shared" si="2"/>
        <v>0</v>
      </c>
      <c r="O19" s="78">
        <f t="shared" si="2"/>
        <v>0</v>
      </c>
      <c r="P19" s="78">
        <f t="shared" si="2"/>
        <v>0</v>
      </c>
      <c r="Q19" s="78">
        <f t="shared" si="2"/>
        <v>0</v>
      </c>
      <c r="R19" s="78">
        <f t="shared" si="2"/>
        <v>0</v>
      </c>
      <c r="S19" s="78">
        <f t="shared" si="2"/>
        <v>0</v>
      </c>
      <c r="T19" s="78">
        <f t="shared" si="2"/>
        <v>0</v>
      </c>
      <c r="U19" s="78">
        <f t="shared" si="2"/>
        <v>0</v>
      </c>
      <c r="V19" s="78">
        <f t="shared" si="2"/>
        <v>0</v>
      </c>
      <c r="W19" s="78">
        <f t="shared" si="2"/>
        <v>0</v>
      </c>
      <c r="X19" s="78">
        <f t="shared" si="2"/>
        <v>0</v>
      </c>
      <c r="Y19" s="78">
        <f t="shared" si="2"/>
        <v>0</v>
      </c>
      <c r="Z19" s="78">
        <f t="shared" si="2"/>
        <v>0</v>
      </c>
      <c r="AA19" s="102">
        <f t="shared" si="2"/>
        <v>0</v>
      </c>
      <c r="AB19" s="130"/>
      <c r="AC19" s="130"/>
      <c r="AD19" s="106">
        <f>SUM(AD4:AD18)</f>
        <v>0</v>
      </c>
    </row>
    <row r="20" spans="3:30" ht="12">
      <c r="C20" s="115"/>
      <c r="D20" s="3"/>
      <c r="E20" s="115"/>
      <c r="F20" s="3"/>
      <c r="G20" s="115"/>
      <c r="H20" s="3"/>
      <c r="I20" s="115"/>
      <c r="J20" s="3"/>
      <c r="K20" s="115"/>
      <c r="L20" s="3"/>
      <c r="M20" s="115"/>
      <c r="N20" s="3"/>
      <c r="O20" s="115"/>
      <c r="P20" s="3"/>
      <c r="Q20" s="115"/>
      <c r="R20" s="3"/>
      <c r="S20" s="115"/>
      <c r="T20" s="3"/>
      <c r="U20" s="115"/>
      <c r="V20" s="3"/>
      <c r="W20" s="115"/>
      <c r="X20" s="3"/>
      <c r="Y20" s="115"/>
      <c r="Z20" s="3"/>
      <c r="AA20" s="3"/>
      <c r="AD20" s="103"/>
    </row>
    <row r="21" spans="1:30" ht="12.75">
      <c r="A21" s="2" t="s">
        <v>1</v>
      </c>
      <c r="B21" s="44" t="s">
        <v>156</v>
      </c>
      <c r="C21" s="96" t="s">
        <v>208</v>
      </c>
      <c r="D21" s="101" t="s">
        <v>209</v>
      </c>
      <c r="E21" s="92" t="s">
        <v>210</v>
      </c>
      <c r="F21" s="101" t="s">
        <v>211</v>
      </c>
      <c r="G21" s="96" t="s">
        <v>212</v>
      </c>
      <c r="H21" s="101" t="s">
        <v>209</v>
      </c>
      <c r="I21" s="92" t="s">
        <v>213</v>
      </c>
      <c r="J21" s="101" t="s">
        <v>214</v>
      </c>
      <c r="K21" s="92" t="s">
        <v>215</v>
      </c>
      <c r="L21" s="101" t="s">
        <v>214</v>
      </c>
      <c r="M21" s="92" t="s">
        <v>216</v>
      </c>
      <c r="N21" s="101" t="s">
        <v>214</v>
      </c>
      <c r="O21" s="92" t="s">
        <v>217</v>
      </c>
      <c r="P21" s="101" t="s">
        <v>211</v>
      </c>
      <c r="Q21" s="92" t="s">
        <v>218</v>
      </c>
      <c r="R21" s="101" t="s">
        <v>211</v>
      </c>
      <c r="S21" s="92" t="s">
        <v>219</v>
      </c>
      <c r="T21" s="101" t="s">
        <v>214</v>
      </c>
      <c r="U21" s="92" t="s">
        <v>220</v>
      </c>
      <c r="V21" s="101" t="s">
        <v>211</v>
      </c>
      <c r="W21" s="92" t="s">
        <v>221</v>
      </c>
      <c r="X21" s="101" t="s">
        <v>209</v>
      </c>
      <c r="Y21" s="92" t="s">
        <v>222</v>
      </c>
      <c r="Z21" s="101" t="s">
        <v>211</v>
      </c>
      <c r="AA21" s="52" t="s">
        <v>37</v>
      </c>
      <c r="AB21" s="54" t="s">
        <v>24</v>
      </c>
      <c r="AC21" s="53" t="s">
        <v>38</v>
      </c>
      <c r="AD21" s="131" t="s">
        <v>200</v>
      </c>
    </row>
    <row r="22" spans="1:30" ht="12.75">
      <c r="A22" s="1" t="s">
        <v>15</v>
      </c>
      <c r="B22" s="9"/>
      <c r="C22" s="115"/>
      <c r="D22" s="3"/>
      <c r="E22" s="115"/>
      <c r="F22" s="3"/>
      <c r="G22" s="115"/>
      <c r="H22" s="3"/>
      <c r="I22" s="115"/>
      <c r="J22" s="109"/>
      <c r="K22" s="115"/>
      <c r="L22" s="3"/>
      <c r="M22" s="115"/>
      <c r="N22" s="3"/>
      <c r="O22" s="115"/>
      <c r="P22" s="109"/>
      <c r="Q22" s="115"/>
      <c r="R22" s="3"/>
      <c r="S22" s="115"/>
      <c r="T22" s="3"/>
      <c r="U22" s="115"/>
      <c r="V22" s="109"/>
      <c r="W22" s="120"/>
      <c r="X22" s="7"/>
      <c r="Y22" s="115"/>
      <c r="Z22" s="3"/>
      <c r="AA22" s="3">
        <f aca="true" t="shared" si="3" ref="AA22:AA44">SUM(C22+E22+G22+I22+K22+M22+O22+Q22+S22+U22+W22+Y22)</f>
        <v>0</v>
      </c>
      <c r="AC22" s="45"/>
      <c r="AD22" s="103">
        <f aca="true" t="shared" si="4" ref="AD22:AD44">SUM(Z22+X22+V22+T22+R22+P22+N22+L22+J22+H22+F22+D22)</f>
        <v>0</v>
      </c>
    </row>
    <row r="23" spans="1:30" ht="12.75">
      <c r="A23" s="1" t="s">
        <v>14</v>
      </c>
      <c r="B23" s="9"/>
      <c r="C23" s="115"/>
      <c r="D23" s="3"/>
      <c r="E23" s="115"/>
      <c r="F23" s="3"/>
      <c r="G23" s="115"/>
      <c r="H23" s="3"/>
      <c r="I23" s="115"/>
      <c r="J23" s="3"/>
      <c r="K23" s="115"/>
      <c r="L23" s="3"/>
      <c r="M23" s="115"/>
      <c r="N23" s="109"/>
      <c r="O23" s="115"/>
      <c r="P23" s="3"/>
      <c r="Q23" s="115"/>
      <c r="R23" s="3"/>
      <c r="S23" s="115"/>
      <c r="T23" s="3"/>
      <c r="U23" s="115"/>
      <c r="V23" s="3"/>
      <c r="W23" s="120"/>
      <c r="X23" s="7"/>
      <c r="Y23" s="115"/>
      <c r="Z23" s="3"/>
      <c r="AA23" s="3">
        <f t="shared" si="3"/>
        <v>0</v>
      </c>
      <c r="AC23" s="45"/>
      <c r="AD23" s="103">
        <f t="shared" si="4"/>
        <v>0</v>
      </c>
    </row>
    <row r="24" spans="1:30" ht="12.75">
      <c r="A24" s="1" t="s">
        <v>16</v>
      </c>
      <c r="B24" s="9"/>
      <c r="C24" s="115"/>
      <c r="D24" s="3"/>
      <c r="E24" s="115"/>
      <c r="F24" s="3"/>
      <c r="G24" s="115"/>
      <c r="H24" s="3"/>
      <c r="I24" s="115"/>
      <c r="J24" s="3"/>
      <c r="K24" s="115"/>
      <c r="L24" s="3"/>
      <c r="M24" s="115"/>
      <c r="N24" s="3"/>
      <c r="O24" s="115"/>
      <c r="P24" s="3"/>
      <c r="Q24" s="115"/>
      <c r="R24" s="3"/>
      <c r="S24" s="115"/>
      <c r="T24" s="3"/>
      <c r="U24" s="115"/>
      <c r="V24" s="3"/>
      <c r="W24" s="120"/>
      <c r="X24" s="7"/>
      <c r="Y24" s="115"/>
      <c r="Z24" s="3"/>
      <c r="AA24" s="3">
        <f t="shared" si="3"/>
        <v>0</v>
      </c>
      <c r="AC24" s="45"/>
      <c r="AD24" s="103">
        <f t="shared" si="4"/>
        <v>0</v>
      </c>
    </row>
    <row r="25" spans="1:30" ht="12.75">
      <c r="A25" s="1" t="s">
        <v>17</v>
      </c>
      <c r="B25" s="9"/>
      <c r="C25" s="115"/>
      <c r="D25" s="3"/>
      <c r="E25" s="115"/>
      <c r="F25" s="3"/>
      <c r="G25" s="115"/>
      <c r="H25" s="3"/>
      <c r="I25" s="115"/>
      <c r="J25" s="3"/>
      <c r="K25" s="115"/>
      <c r="L25" s="3"/>
      <c r="M25" s="115"/>
      <c r="N25" s="3"/>
      <c r="O25" s="115"/>
      <c r="P25" s="3"/>
      <c r="Q25" s="115"/>
      <c r="R25" s="3"/>
      <c r="S25" s="115"/>
      <c r="T25" s="3"/>
      <c r="U25" s="115"/>
      <c r="V25" s="3"/>
      <c r="W25" s="120"/>
      <c r="X25" s="7"/>
      <c r="Y25" s="115"/>
      <c r="Z25" s="3"/>
      <c r="AA25" s="3">
        <f t="shared" si="3"/>
        <v>0</v>
      </c>
      <c r="AC25" s="45"/>
      <c r="AD25" s="103">
        <f t="shared" si="4"/>
        <v>0</v>
      </c>
    </row>
    <row r="26" spans="1:30" ht="12.75">
      <c r="A26" s="1" t="s">
        <v>20</v>
      </c>
      <c r="B26" s="9"/>
      <c r="C26" s="115"/>
      <c r="D26" s="3"/>
      <c r="E26" s="115"/>
      <c r="F26" s="3"/>
      <c r="G26" s="115"/>
      <c r="H26" s="3"/>
      <c r="I26" s="115"/>
      <c r="J26" s="3"/>
      <c r="K26" s="115"/>
      <c r="L26" s="3"/>
      <c r="M26" s="115"/>
      <c r="N26" s="3"/>
      <c r="O26" s="115"/>
      <c r="P26" s="3"/>
      <c r="Q26" s="115"/>
      <c r="R26" s="3"/>
      <c r="S26" s="115"/>
      <c r="T26" s="109"/>
      <c r="U26" s="115"/>
      <c r="V26" s="3"/>
      <c r="W26" s="120"/>
      <c r="X26" s="7"/>
      <c r="Y26" s="115"/>
      <c r="Z26" s="3"/>
      <c r="AA26" s="3">
        <f t="shared" si="3"/>
        <v>0</v>
      </c>
      <c r="AC26" s="45"/>
      <c r="AD26" s="105">
        <f t="shared" si="4"/>
        <v>0</v>
      </c>
    </row>
    <row r="27" spans="1:30" ht="12.75">
      <c r="A27" s="1" t="s">
        <v>69</v>
      </c>
      <c r="B27" s="9"/>
      <c r="C27" s="115"/>
      <c r="D27" s="3"/>
      <c r="E27" s="115"/>
      <c r="F27" s="3"/>
      <c r="G27" s="115"/>
      <c r="H27" s="3"/>
      <c r="I27" s="115"/>
      <c r="J27" s="3"/>
      <c r="K27" s="115"/>
      <c r="L27" s="3"/>
      <c r="M27" s="115"/>
      <c r="N27" s="3"/>
      <c r="O27" s="115"/>
      <c r="P27" s="3"/>
      <c r="Q27" s="115"/>
      <c r="R27" s="3"/>
      <c r="S27" s="115"/>
      <c r="T27" s="3"/>
      <c r="U27" s="115"/>
      <c r="V27" s="109"/>
      <c r="W27" s="115"/>
      <c r="X27" s="3"/>
      <c r="Y27" s="115"/>
      <c r="Z27" s="3"/>
      <c r="AA27" s="3">
        <f t="shared" si="3"/>
        <v>0</v>
      </c>
      <c r="AC27" s="45"/>
      <c r="AD27" s="103">
        <f t="shared" si="4"/>
        <v>0</v>
      </c>
    </row>
    <row r="28" spans="1:30" ht="12.75">
      <c r="A28" s="1" t="s">
        <v>167</v>
      </c>
      <c r="B28" s="9"/>
      <c r="C28" s="115"/>
      <c r="D28" s="3"/>
      <c r="E28" s="115"/>
      <c r="F28" s="3"/>
      <c r="G28" s="115"/>
      <c r="H28" s="3"/>
      <c r="I28" s="115"/>
      <c r="J28" s="3"/>
      <c r="K28" s="115"/>
      <c r="L28" s="3"/>
      <c r="M28" s="115"/>
      <c r="N28" s="3"/>
      <c r="O28" s="115"/>
      <c r="P28" s="3"/>
      <c r="Q28" s="115"/>
      <c r="R28" s="3"/>
      <c r="S28" s="115"/>
      <c r="T28" s="3"/>
      <c r="U28" s="115"/>
      <c r="V28" s="14"/>
      <c r="W28" s="115"/>
      <c r="X28" s="3"/>
      <c r="Y28" s="115"/>
      <c r="Z28" s="3"/>
      <c r="AA28" s="3">
        <f t="shared" si="3"/>
        <v>0</v>
      </c>
      <c r="AC28" s="45"/>
      <c r="AD28" s="103">
        <f t="shared" si="4"/>
        <v>0</v>
      </c>
    </row>
    <row r="29" spans="1:30" ht="12.75">
      <c r="A29" s="1" t="s">
        <v>13</v>
      </c>
      <c r="B29" s="9"/>
      <c r="C29" s="115"/>
      <c r="D29" s="3"/>
      <c r="E29" s="115"/>
      <c r="F29" s="3"/>
      <c r="G29" s="115"/>
      <c r="H29" s="3"/>
      <c r="I29" s="115"/>
      <c r="J29" s="3"/>
      <c r="K29" s="115"/>
      <c r="L29" s="3"/>
      <c r="M29" s="115"/>
      <c r="N29" s="3"/>
      <c r="O29" s="115"/>
      <c r="P29" s="3"/>
      <c r="Q29" s="115"/>
      <c r="R29" s="3"/>
      <c r="S29" s="115"/>
      <c r="T29" s="3"/>
      <c r="U29" s="115"/>
      <c r="V29" s="14"/>
      <c r="W29" s="115"/>
      <c r="X29" s="3"/>
      <c r="Y29" s="115"/>
      <c r="Z29" s="3"/>
      <c r="AA29" s="3">
        <f t="shared" si="3"/>
        <v>0</v>
      </c>
      <c r="AC29" s="45"/>
      <c r="AD29" s="103">
        <f t="shared" si="4"/>
        <v>0</v>
      </c>
    </row>
    <row r="30" spans="1:30" ht="12.75">
      <c r="A30" s="1" t="s">
        <v>146</v>
      </c>
      <c r="B30" s="9"/>
      <c r="C30" s="115"/>
      <c r="D30" s="3"/>
      <c r="E30" s="115"/>
      <c r="F30" s="3"/>
      <c r="G30" s="115"/>
      <c r="H30" s="3"/>
      <c r="I30" s="115"/>
      <c r="J30" s="3"/>
      <c r="K30" s="115"/>
      <c r="L30" s="3"/>
      <c r="M30" s="115"/>
      <c r="N30" s="3"/>
      <c r="O30" s="115"/>
      <c r="P30" s="3"/>
      <c r="Q30" s="115"/>
      <c r="R30" s="3"/>
      <c r="S30" s="115"/>
      <c r="T30" s="3"/>
      <c r="U30" s="115"/>
      <c r="V30" s="14"/>
      <c r="W30" s="115"/>
      <c r="X30" s="3"/>
      <c r="Y30" s="115"/>
      <c r="Z30" s="3"/>
      <c r="AA30" s="3">
        <f t="shared" si="3"/>
        <v>0</v>
      </c>
      <c r="AC30" s="45"/>
      <c r="AD30" s="103">
        <f t="shared" si="4"/>
        <v>0</v>
      </c>
    </row>
    <row r="31" spans="1:30" ht="12.75">
      <c r="A31" s="1" t="s">
        <v>182</v>
      </c>
      <c r="B31" s="9"/>
      <c r="C31" s="115"/>
      <c r="D31" s="3"/>
      <c r="E31" s="115"/>
      <c r="F31" s="3"/>
      <c r="G31" s="115"/>
      <c r="H31" s="3"/>
      <c r="I31" s="115"/>
      <c r="J31" s="3"/>
      <c r="K31" s="115"/>
      <c r="L31" s="3"/>
      <c r="M31" s="115"/>
      <c r="N31" s="3"/>
      <c r="O31" s="115"/>
      <c r="P31" s="3"/>
      <c r="Q31" s="115"/>
      <c r="R31" s="3"/>
      <c r="S31" s="115"/>
      <c r="T31" s="3"/>
      <c r="U31" s="115"/>
      <c r="V31" s="109"/>
      <c r="W31" s="115"/>
      <c r="X31" s="3"/>
      <c r="Y31" s="115"/>
      <c r="Z31" s="3"/>
      <c r="AA31" s="3">
        <f t="shared" si="3"/>
        <v>0</v>
      </c>
      <c r="AC31" s="45"/>
      <c r="AD31" s="103">
        <f t="shared" si="4"/>
        <v>0</v>
      </c>
    </row>
    <row r="32" spans="1:30" ht="12.75">
      <c r="A32" s="1" t="s">
        <v>183</v>
      </c>
      <c r="B32" s="9"/>
      <c r="C32" s="115"/>
      <c r="D32" s="3"/>
      <c r="E32" s="115"/>
      <c r="F32" s="3"/>
      <c r="G32" s="115"/>
      <c r="H32" s="3"/>
      <c r="I32" s="115"/>
      <c r="J32" s="3"/>
      <c r="K32" s="115"/>
      <c r="L32" s="109"/>
      <c r="M32" s="115"/>
      <c r="N32" s="3"/>
      <c r="O32" s="115"/>
      <c r="P32" s="3"/>
      <c r="Q32" s="115"/>
      <c r="R32" s="3"/>
      <c r="S32" s="115"/>
      <c r="T32" s="3"/>
      <c r="U32" s="115"/>
      <c r="V32" s="14"/>
      <c r="W32" s="115"/>
      <c r="X32" s="3"/>
      <c r="Y32" s="115"/>
      <c r="Z32" s="3"/>
      <c r="AA32" s="3">
        <f t="shared" si="3"/>
        <v>0</v>
      </c>
      <c r="AC32" s="45"/>
      <c r="AD32" s="103">
        <f t="shared" si="4"/>
        <v>0</v>
      </c>
    </row>
    <row r="33" spans="1:30" ht="12.75">
      <c r="A33" s="1" t="s">
        <v>19</v>
      </c>
      <c r="B33" s="9"/>
      <c r="C33" s="115"/>
      <c r="D33" s="3"/>
      <c r="E33" s="115"/>
      <c r="F33" s="3"/>
      <c r="G33" s="115"/>
      <c r="H33" s="3"/>
      <c r="I33" s="115"/>
      <c r="J33" s="3"/>
      <c r="K33" s="115"/>
      <c r="L33" s="3"/>
      <c r="M33" s="115"/>
      <c r="N33" s="3"/>
      <c r="O33" s="115"/>
      <c r="P33" s="3"/>
      <c r="Q33" s="115"/>
      <c r="R33" s="3"/>
      <c r="S33" s="115"/>
      <c r="T33" s="3"/>
      <c r="U33" s="115"/>
      <c r="V33" s="14"/>
      <c r="W33" s="115"/>
      <c r="X33" s="3"/>
      <c r="Y33" s="115"/>
      <c r="Z33" s="3"/>
      <c r="AA33" s="3">
        <f t="shared" si="3"/>
        <v>0</v>
      </c>
      <c r="AD33" s="103">
        <f t="shared" si="4"/>
        <v>0</v>
      </c>
    </row>
    <row r="34" spans="1:30" ht="12.75">
      <c r="A34" s="1" t="s">
        <v>40</v>
      </c>
      <c r="B34" s="9"/>
      <c r="C34" s="115"/>
      <c r="D34" s="3"/>
      <c r="E34" s="115"/>
      <c r="F34" s="3"/>
      <c r="G34" s="115"/>
      <c r="H34" s="3"/>
      <c r="I34" s="115"/>
      <c r="J34" s="3"/>
      <c r="K34" s="115"/>
      <c r="L34" s="3"/>
      <c r="M34" s="115"/>
      <c r="N34" s="3"/>
      <c r="O34" s="115"/>
      <c r="P34" s="3"/>
      <c r="Q34" s="115"/>
      <c r="R34" s="3"/>
      <c r="S34" s="115"/>
      <c r="T34" s="109"/>
      <c r="U34" s="115"/>
      <c r="V34" s="14"/>
      <c r="W34" s="115"/>
      <c r="X34" s="3"/>
      <c r="Y34" s="115"/>
      <c r="Z34" s="3"/>
      <c r="AA34" s="3">
        <f t="shared" si="3"/>
        <v>0</v>
      </c>
      <c r="AD34" s="103">
        <f t="shared" si="4"/>
        <v>0</v>
      </c>
    </row>
    <row r="35" spans="1:30" ht="12.75">
      <c r="A35" s="1" t="s">
        <v>186</v>
      </c>
      <c r="B35" s="9"/>
      <c r="C35" s="115"/>
      <c r="D35" s="3"/>
      <c r="E35" s="115"/>
      <c r="F35" s="3"/>
      <c r="G35" s="115"/>
      <c r="H35" s="3"/>
      <c r="I35" s="115"/>
      <c r="J35" s="3"/>
      <c r="K35" s="115"/>
      <c r="L35" s="3"/>
      <c r="M35" s="115"/>
      <c r="N35" s="3"/>
      <c r="O35" s="115"/>
      <c r="P35" s="3"/>
      <c r="Q35" s="115"/>
      <c r="R35" s="3"/>
      <c r="S35" s="115"/>
      <c r="T35" s="3"/>
      <c r="U35" s="115"/>
      <c r="V35" s="109"/>
      <c r="W35" s="115"/>
      <c r="X35" s="3"/>
      <c r="Y35" s="115"/>
      <c r="Z35" s="3"/>
      <c r="AA35" s="3">
        <f t="shared" si="3"/>
        <v>0</v>
      </c>
      <c r="AD35" s="103">
        <f t="shared" si="4"/>
        <v>0</v>
      </c>
    </row>
    <row r="36" spans="1:30" ht="12.75">
      <c r="A36" s="1" t="s">
        <v>122</v>
      </c>
      <c r="B36" s="9"/>
      <c r="C36" s="115"/>
      <c r="D36" s="3"/>
      <c r="E36" s="115"/>
      <c r="F36" s="3"/>
      <c r="G36" s="115"/>
      <c r="H36" s="3"/>
      <c r="I36" s="115"/>
      <c r="J36" s="3"/>
      <c r="K36" s="115"/>
      <c r="L36" s="3"/>
      <c r="M36" s="115"/>
      <c r="N36" s="3"/>
      <c r="O36" s="115"/>
      <c r="P36" s="3"/>
      <c r="Q36" s="115"/>
      <c r="R36" s="3"/>
      <c r="S36" s="115"/>
      <c r="T36" s="3"/>
      <c r="U36" s="115"/>
      <c r="V36" s="14"/>
      <c r="W36" s="115"/>
      <c r="X36" s="3"/>
      <c r="Y36" s="115"/>
      <c r="Z36" s="3"/>
      <c r="AA36" s="3">
        <f t="shared" si="3"/>
        <v>0</v>
      </c>
      <c r="AD36" s="103">
        <f t="shared" si="4"/>
        <v>0</v>
      </c>
    </row>
    <row r="37" spans="1:30" ht="12.75">
      <c r="A37" s="1" t="s">
        <v>148</v>
      </c>
      <c r="B37" s="9"/>
      <c r="C37" s="115"/>
      <c r="D37" s="3"/>
      <c r="E37" s="115"/>
      <c r="F37" s="3"/>
      <c r="G37" s="115"/>
      <c r="H37" s="3"/>
      <c r="I37" s="115"/>
      <c r="J37" s="3"/>
      <c r="K37" s="115"/>
      <c r="L37" s="3"/>
      <c r="M37" s="115"/>
      <c r="N37" s="3"/>
      <c r="O37" s="115"/>
      <c r="P37" s="3"/>
      <c r="Q37" s="115"/>
      <c r="R37" s="3"/>
      <c r="S37" s="115"/>
      <c r="T37" s="3"/>
      <c r="U37" s="115"/>
      <c r="V37" s="14"/>
      <c r="W37" s="115"/>
      <c r="X37" s="3"/>
      <c r="Y37" s="115"/>
      <c r="Z37" s="3"/>
      <c r="AA37" s="3">
        <f t="shared" si="3"/>
        <v>0</v>
      </c>
      <c r="AD37" s="103">
        <f t="shared" si="4"/>
        <v>0</v>
      </c>
    </row>
    <row r="38" spans="1:30" ht="12.75">
      <c r="A38" s="1" t="s">
        <v>191</v>
      </c>
      <c r="B38" s="9"/>
      <c r="C38" s="115"/>
      <c r="D38" s="3"/>
      <c r="E38" s="115"/>
      <c r="F38" s="3"/>
      <c r="G38" s="115"/>
      <c r="H38" s="3"/>
      <c r="I38" s="115"/>
      <c r="J38" s="3"/>
      <c r="K38" s="115"/>
      <c r="L38" s="3"/>
      <c r="M38" s="115"/>
      <c r="N38" s="3"/>
      <c r="O38" s="115"/>
      <c r="P38" s="3"/>
      <c r="Q38" s="115"/>
      <c r="R38" s="3"/>
      <c r="S38" s="115"/>
      <c r="T38" s="3"/>
      <c r="U38" s="115"/>
      <c r="V38" s="3"/>
      <c r="W38" s="115"/>
      <c r="X38" s="3"/>
      <c r="Y38" s="115"/>
      <c r="Z38" s="3"/>
      <c r="AA38" s="3">
        <f t="shared" si="3"/>
        <v>0</v>
      </c>
      <c r="AD38" s="103">
        <f t="shared" si="4"/>
        <v>0</v>
      </c>
    </row>
    <row r="39" spans="1:30" ht="12.75">
      <c r="A39" s="1" t="s">
        <v>27</v>
      </c>
      <c r="B39" s="9"/>
      <c r="C39" s="115"/>
      <c r="D39" s="3"/>
      <c r="E39" s="115"/>
      <c r="F39" s="3"/>
      <c r="G39" s="115"/>
      <c r="H39" s="3"/>
      <c r="I39" s="115"/>
      <c r="J39" s="3"/>
      <c r="K39" s="115"/>
      <c r="L39" s="3"/>
      <c r="M39" s="115"/>
      <c r="N39" s="3"/>
      <c r="O39" s="115"/>
      <c r="P39" s="3"/>
      <c r="Q39" s="115"/>
      <c r="R39" s="3"/>
      <c r="S39" s="115"/>
      <c r="T39" s="3"/>
      <c r="U39" s="115"/>
      <c r="V39" s="3"/>
      <c r="W39" s="115"/>
      <c r="X39" s="3"/>
      <c r="Y39" s="115"/>
      <c r="Z39" s="3"/>
      <c r="AA39" s="3">
        <f t="shared" si="3"/>
        <v>0</v>
      </c>
      <c r="AD39" s="103">
        <f t="shared" si="4"/>
        <v>0</v>
      </c>
    </row>
    <row r="40" spans="1:30" ht="12.75">
      <c r="A40" s="1" t="s">
        <v>194</v>
      </c>
      <c r="B40" s="9"/>
      <c r="C40" s="115"/>
      <c r="D40" s="3"/>
      <c r="E40" s="115"/>
      <c r="F40" s="3"/>
      <c r="G40" s="115"/>
      <c r="H40" s="3"/>
      <c r="I40" s="115"/>
      <c r="J40" s="3"/>
      <c r="K40" s="115"/>
      <c r="L40" s="3"/>
      <c r="M40" s="115"/>
      <c r="N40" s="3"/>
      <c r="O40" s="115"/>
      <c r="P40" s="3"/>
      <c r="Q40" s="115"/>
      <c r="R40" s="3"/>
      <c r="S40" s="115"/>
      <c r="T40" s="3"/>
      <c r="U40" s="115"/>
      <c r="V40" s="3"/>
      <c r="W40" s="115"/>
      <c r="X40" s="3"/>
      <c r="Y40" s="115"/>
      <c r="Z40" s="3"/>
      <c r="AA40" s="3">
        <f t="shared" si="3"/>
        <v>0</v>
      </c>
      <c r="AD40" s="103">
        <f t="shared" si="4"/>
        <v>0</v>
      </c>
    </row>
    <row r="41" spans="1:30" ht="12.75">
      <c r="A41" s="1" t="s">
        <v>30</v>
      </c>
      <c r="B41" s="9"/>
      <c r="C41" s="115"/>
      <c r="D41" s="3"/>
      <c r="E41" s="115"/>
      <c r="F41" s="3"/>
      <c r="G41" s="115"/>
      <c r="H41" s="3"/>
      <c r="I41" s="115"/>
      <c r="J41" s="3"/>
      <c r="K41" s="115"/>
      <c r="L41" s="3"/>
      <c r="M41" s="115"/>
      <c r="N41" s="3"/>
      <c r="O41" s="115"/>
      <c r="P41" s="3"/>
      <c r="Q41" s="115"/>
      <c r="R41" s="3"/>
      <c r="S41" s="115"/>
      <c r="T41" s="3"/>
      <c r="U41" s="115"/>
      <c r="V41" s="3"/>
      <c r="W41" s="115"/>
      <c r="X41" s="3"/>
      <c r="Y41" s="115"/>
      <c r="Z41" s="3"/>
      <c r="AA41" s="3">
        <f t="shared" si="3"/>
        <v>0</v>
      </c>
      <c r="AD41" s="103">
        <f t="shared" si="4"/>
        <v>0</v>
      </c>
    </row>
    <row r="42" spans="1:30" ht="12.75">
      <c r="A42" s="1" t="s">
        <v>197</v>
      </c>
      <c r="B42" s="9"/>
      <c r="C42" s="115"/>
      <c r="D42" s="3"/>
      <c r="E42" s="115"/>
      <c r="F42" s="3"/>
      <c r="G42" s="115"/>
      <c r="H42" s="3"/>
      <c r="I42" s="115"/>
      <c r="J42" s="3"/>
      <c r="K42" s="115"/>
      <c r="L42" s="3"/>
      <c r="M42" s="115"/>
      <c r="N42" s="3"/>
      <c r="O42" s="115"/>
      <c r="P42" s="3"/>
      <c r="Q42" s="115"/>
      <c r="R42" s="3"/>
      <c r="S42" s="115"/>
      <c r="T42" s="3"/>
      <c r="U42" s="115"/>
      <c r="V42" s="3"/>
      <c r="W42" s="115"/>
      <c r="X42" s="3"/>
      <c r="Y42" s="115"/>
      <c r="Z42" s="3"/>
      <c r="AA42" s="3">
        <f t="shared" si="3"/>
        <v>0</v>
      </c>
      <c r="AD42" s="103">
        <f t="shared" si="4"/>
        <v>0</v>
      </c>
    </row>
    <row r="43" spans="1:30" ht="12.75">
      <c r="A43" s="1" t="s">
        <v>31</v>
      </c>
      <c r="B43" s="9"/>
      <c r="C43" s="115"/>
      <c r="D43" s="3"/>
      <c r="E43" s="115"/>
      <c r="F43" s="3"/>
      <c r="G43" s="115"/>
      <c r="H43" s="3"/>
      <c r="I43" s="115"/>
      <c r="J43" s="3"/>
      <c r="K43" s="115"/>
      <c r="L43" s="3"/>
      <c r="M43" s="115"/>
      <c r="N43" s="3"/>
      <c r="O43" s="115"/>
      <c r="P43" s="3"/>
      <c r="Q43" s="115"/>
      <c r="R43" s="3"/>
      <c r="S43" s="115"/>
      <c r="T43" s="3"/>
      <c r="U43" s="115"/>
      <c r="V43" s="3"/>
      <c r="W43" s="115"/>
      <c r="X43" s="3"/>
      <c r="Y43" s="115"/>
      <c r="Z43" s="3"/>
      <c r="AA43" s="3">
        <f t="shared" si="3"/>
        <v>0</v>
      </c>
      <c r="AD43" s="103">
        <f t="shared" si="4"/>
        <v>0</v>
      </c>
    </row>
    <row r="44" spans="3:30" ht="12">
      <c r="C44" s="115"/>
      <c r="D44" s="3"/>
      <c r="E44" s="115"/>
      <c r="F44" s="3"/>
      <c r="G44" s="115"/>
      <c r="H44" s="3"/>
      <c r="I44" s="115"/>
      <c r="J44" s="3"/>
      <c r="K44" s="115"/>
      <c r="L44" s="3"/>
      <c r="M44" s="115"/>
      <c r="N44" s="3"/>
      <c r="O44" s="115"/>
      <c r="P44" s="3"/>
      <c r="Q44" s="115"/>
      <c r="R44" s="3"/>
      <c r="S44" s="115"/>
      <c r="T44" s="3"/>
      <c r="U44" s="115"/>
      <c r="V44" s="3"/>
      <c r="W44" s="115"/>
      <c r="X44" s="3"/>
      <c r="Y44" s="115"/>
      <c r="Z44" s="3"/>
      <c r="AA44" s="3">
        <f t="shared" si="3"/>
        <v>0</v>
      </c>
      <c r="AD44" s="103">
        <f t="shared" si="4"/>
        <v>0</v>
      </c>
    </row>
    <row r="45" spans="1:30" ht="13.5" thickBot="1">
      <c r="A45" s="77" t="s">
        <v>33</v>
      </c>
      <c r="B45" s="52"/>
      <c r="C45" s="78">
        <f aca="true" t="shared" si="5" ref="C45:Y45">SUM(C22:C44)</f>
        <v>0</v>
      </c>
      <c r="D45" s="102">
        <f t="shared" si="5"/>
        <v>0</v>
      </c>
      <c r="E45" s="78">
        <f t="shared" si="5"/>
        <v>0</v>
      </c>
      <c r="F45" s="102">
        <f t="shared" si="5"/>
        <v>0</v>
      </c>
      <c r="G45" s="78">
        <f t="shared" si="5"/>
        <v>0</v>
      </c>
      <c r="H45" s="102">
        <f t="shared" si="5"/>
        <v>0</v>
      </c>
      <c r="I45" s="78">
        <f t="shared" si="5"/>
        <v>0</v>
      </c>
      <c r="J45" s="102">
        <f>SUM(J22:J44)</f>
        <v>0</v>
      </c>
      <c r="K45" s="78">
        <f t="shared" si="5"/>
        <v>0</v>
      </c>
      <c r="L45" s="102">
        <f>SUM(L22:L44)</f>
        <v>0</v>
      </c>
      <c r="M45" s="78">
        <f t="shared" si="5"/>
        <v>0</v>
      </c>
      <c r="N45" s="102">
        <f>SUM(N22:N44)</f>
        <v>0</v>
      </c>
      <c r="O45" s="78">
        <f t="shared" si="5"/>
        <v>0</v>
      </c>
      <c r="P45" s="102">
        <f>SUM(P22:P44)</f>
        <v>0</v>
      </c>
      <c r="Q45" s="78">
        <f t="shared" si="5"/>
        <v>0</v>
      </c>
      <c r="R45" s="102">
        <f>SUM(R22:R44)</f>
        <v>0</v>
      </c>
      <c r="S45" s="78">
        <f t="shared" si="5"/>
        <v>0</v>
      </c>
      <c r="T45" s="102">
        <f>SUM(T22:T44)</f>
        <v>0</v>
      </c>
      <c r="U45" s="78">
        <f t="shared" si="5"/>
        <v>0</v>
      </c>
      <c r="V45" s="102">
        <f>SUM(V22:V44)</f>
        <v>0</v>
      </c>
      <c r="W45" s="78">
        <f t="shared" si="5"/>
        <v>0</v>
      </c>
      <c r="X45" s="102">
        <f>SUM(X22:X44)</f>
        <v>0</v>
      </c>
      <c r="Y45" s="78">
        <f t="shared" si="5"/>
        <v>0</v>
      </c>
      <c r="Z45" s="102">
        <f>SUM(Z22:Z44)</f>
        <v>0</v>
      </c>
      <c r="AA45" s="78">
        <f>SUM(AA22:AA44)</f>
        <v>0</v>
      </c>
      <c r="AB45" s="130"/>
      <c r="AC45" s="130"/>
      <c r="AD45" s="107">
        <f>SUM(AD22:AD44)</f>
        <v>0</v>
      </c>
    </row>
    <row r="46" spans="1:27" ht="13.5" thickBot="1">
      <c r="A46" s="1"/>
      <c r="B46" s="9"/>
      <c r="C46" s="78"/>
      <c r="D46" s="4"/>
      <c r="E46" s="78"/>
      <c r="F46" s="4"/>
      <c r="G46" s="78"/>
      <c r="H46" s="4"/>
      <c r="I46" s="78"/>
      <c r="J46" s="4"/>
      <c r="K46" s="78"/>
      <c r="L46" s="4"/>
      <c r="M46" s="78"/>
      <c r="N46" s="4"/>
      <c r="O46" s="78"/>
      <c r="P46" s="4"/>
      <c r="Q46" s="78"/>
      <c r="R46" s="4"/>
      <c r="S46" s="78"/>
      <c r="T46" s="4"/>
      <c r="U46" s="78"/>
      <c r="V46" s="4"/>
      <c r="W46" s="78"/>
      <c r="X46" s="4"/>
      <c r="Y46" s="78"/>
      <c r="Z46" s="4"/>
      <c r="AA46" s="4"/>
    </row>
    <row r="47" spans="1:27" ht="12.75">
      <c r="A47" s="82" t="s">
        <v>43</v>
      </c>
      <c r="B47" s="83"/>
      <c r="C47" s="116"/>
      <c r="D47" s="84"/>
      <c r="E47" s="116"/>
      <c r="F47" s="84"/>
      <c r="G47" s="116"/>
      <c r="H47" s="84"/>
      <c r="I47" s="116"/>
      <c r="J47" s="84"/>
      <c r="K47" s="116"/>
      <c r="L47" s="84"/>
      <c r="M47" s="116"/>
      <c r="N47" s="84"/>
      <c r="O47" s="116"/>
      <c r="P47" s="84"/>
      <c r="Q47" s="116"/>
      <c r="R47" s="84"/>
      <c r="S47" s="116"/>
      <c r="T47" s="84"/>
      <c r="U47" s="116"/>
      <c r="V47" s="84"/>
      <c r="W47" s="116"/>
      <c r="X47" s="84"/>
      <c r="Y47" s="121"/>
      <c r="Z47" s="86"/>
      <c r="AA47" s="3"/>
    </row>
    <row r="48" spans="1:28" ht="12.75">
      <c r="A48" s="80" t="s">
        <v>22</v>
      </c>
      <c r="B48" s="65"/>
      <c r="C48" s="117">
        <f aca="true" t="shared" si="6" ref="C48:Z48">SUM(C19-C45)</f>
        <v>0</v>
      </c>
      <c r="D48" s="86">
        <f t="shared" si="6"/>
        <v>0</v>
      </c>
      <c r="E48" s="117">
        <f t="shared" si="6"/>
        <v>0</v>
      </c>
      <c r="F48" s="86">
        <f t="shared" si="6"/>
        <v>0</v>
      </c>
      <c r="G48" s="117">
        <f t="shared" si="6"/>
        <v>0</v>
      </c>
      <c r="H48" s="86">
        <f t="shared" si="6"/>
        <v>0</v>
      </c>
      <c r="I48" s="117">
        <f t="shared" si="6"/>
        <v>0</v>
      </c>
      <c r="J48" s="86">
        <f t="shared" si="6"/>
        <v>0</v>
      </c>
      <c r="K48" s="117">
        <f t="shared" si="6"/>
        <v>0</v>
      </c>
      <c r="L48" s="86">
        <f t="shared" si="6"/>
        <v>0</v>
      </c>
      <c r="M48" s="117">
        <f t="shared" si="6"/>
        <v>0</v>
      </c>
      <c r="N48" s="112">
        <f t="shared" si="6"/>
        <v>0</v>
      </c>
      <c r="O48" s="117">
        <f t="shared" si="6"/>
        <v>0</v>
      </c>
      <c r="P48" s="112">
        <f t="shared" si="6"/>
        <v>0</v>
      </c>
      <c r="Q48" s="117">
        <f t="shared" si="6"/>
        <v>0</v>
      </c>
      <c r="R48" s="112">
        <f t="shared" si="6"/>
        <v>0</v>
      </c>
      <c r="S48" s="117">
        <f t="shared" si="6"/>
        <v>0</v>
      </c>
      <c r="T48" s="112">
        <f t="shared" si="6"/>
        <v>0</v>
      </c>
      <c r="U48" s="117">
        <f t="shared" si="6"/>
        <v>0</v>
      </c>
      <c r="V48" s="112">
        <f t="shared" si="6"/>
        <v>0</v>
      </c>
      <c r="W48" s="117">
        <f t="shared" si="6"/>
        <v>0</v>
      </c>
      <c r="X48" s="86">
        <f t="shared" si="6"/>
        <v>0</v>
      </c>
      <c r="Y48" s="132">
        <f t="shared" si="6"/>
        <v>0</v>
      </c>
      <c r="Z48" s="86">
        <f t="shared" si="6"/>
        <v>0</v>
      </c>
      <c r="AA48" s="3"/>
      <c r="AB48" s="47"/>
    </row>
    <row r="49" spans="1:27" ht="12.75">
      <c r="A49" s="80" t="s">
        <v>34</v>
      </c>
      <c r="B49" s="65"/>
      <c r="C49" s="133">
        <v>0</v>
      </c>
      <c r="D49" s="112">
        <f>SUM(C50)</f>
        <v>0</v>
      </c>
      <c r="E49" s="117">
        <f>SUM(C50)</f>
        <v>0</v>
      </c>
      <c r="F49" s="86">
        <f>SUM(D50)</f>
        <v>0</v>
      </c>
      <c r="G49" s="117">
        <f>SUM(E50)</f>
        <v>0</v>
      </c>
      <c r="H49" s="86">
        <f>SUM(F50)</f>
        <v>0</v>
      </c>
      <c r="I49" s="117">
        <f>(G50)</f>
        <v>0</v>
      </c>
      <c r="J49" s="86">
        <f>SUM(H50)</f>
        <v>0</v>
      </c>
      <c r="K49" s="117">
        <f>(I50)</f>
        <v>0</v>
      </c>
      <c r="L49" s="86">
        <f>SUM(J50)</f>
        <v>0</v>
      </c>
      <c r="M49" s="117">
        <f>(K50)</f>
        <v>0</v>
      </c>
      <c r="N49" s="86">
        <f>SUM(L50)</f>
        <v>0</v>
      </c>
      <c r="O49" s="117">
        <f>(M50)</f>
        <v>0</v>
      </c>
      <c r="P49" s="86">
        <f>SUM(N50)</f>
        <v>0</v>
      </c>
      <c r="Q49" s="117">
        <f>(O50)</f>
        <v>0</v>
      </c>
      <c r="R49" s="86">
        <f>SUM(P50)</f>
        <v>0</v>
      </c>
      <c r="S49" s="117">
        <f>(Q50)</f>
        <v>0</v>
      </c>
      <c r="T49" s="86">
        <f>SUM(R50)</f>
        <v>0</v>
      </c>
      <c r="U49" s="117">
        <f>(S50)</f>
        <v>0</v>
      </c>
      <c r="V49" s="86">
        <f>SUM(T50)</f>
        <v>0</v>
      </c>
      <c r="W49" s="117">
        <f>(U50)</f>
        <v>0</v>
      </c>
      <c r="X49" s="86">
        <f>SUM(V50)</f>
        <v>0</v>
      </c>
      <c r="Y49" s="122">
        <f>(W50)</f>
        <v>0</v>
      </c>
      <c r="Z49" s="86">
        <f>SUM(X50)</f>
        <v>0</v>
      </c>
      <c r="AA49" s="3"/>
    </row>
    <row r="50" spans="1:28" ht="13.5" thickBot="1">
      <c r="A50" s="81" t="s">
        <v>35</v>
      </c>
      <c r="B50" s="88"/>
      <c r="C50" s="118">
        <f>SUM(C48+C49)</f>
        <v>0</v>
      </c>
      <c r="D50" s="91">
        <f>SUM(D48+D49)</f>
        <v>0</v>
      </c>
      <c r="E50" s="118">
        <f aca="true" t="shared" si="7" ref="E50:Y50">SUM(E48+E49)</f>
        <v>0</v>
      </c>
      <c r="F50" s="91">
        <f>SUM(F48+F49)</f>
        <v>0</v>
      </c>
      <c r="G50" s="118">
        <f t="shared" si="7"/>
        <v>0</v>
      </c>
      <c r="H50" s="91">
        <f>SUM(H48+H49)</f>
        <v>0</v>
      </c>
      <c r="I50" s="118">
        <f t="shared" si="7"/>
        <v>0</v>
      </c>
      <c r="J50" s="91">
        <f>SUM(J48+J49)</f>
        <v>0</v>
      </c>
      <c r="K50" s="118">
        <f t="shared" si="7"/>
        <v>0</v>
      </c>
      <c r="L50" s="91">
        <f>SUM(L48+L49)</f>
        <v>0</v>
      </c>
      <c r="M50" s="118">
        <f t="shared" si="7"/>
        <v>0</v>
      </c>
      <c r="N50" s="91">
        <f>SUM(N48+N49)</f>
        <v>0</v>
      </c>
      <c r="O50" s="118">
        <f t="shared" si="7"/>
        <v>0</v>
      </c>
      <c r="P50" s="91">
        <f>SUM(P48+P49)</f>
        <v>0</v>
      </c>
      <c r="Q50" s="118">
        <f t="shared" si="7"/>
        <v>0</v>
      </c>
      <c r="R50" s="91">
        <f>SUM(R48+R49)</f>
        <v>0</v>
      </c>
      <c r="S50" s="118">
        <f t="shared" si="7"/>
        <v>0</v>
      </c>
      <c r="T50" s="91">
        <f>SUM(T48+T49)</f>
        <v>0</v>
      </c>
      <c r="U50" s="118">
        <f t="shared" si="7"/>
        <v>0</v>
      </c>
      <c r="V50" s="91">
        <f>SUM(V48+V49)</f>
        <v>0</v>
      </c>
      <c r="W50" s="118">
        <f t="shared" si="7"/>
        <v>0</v>
      </c>
      <c r="X50" s="91">
        <f>SUM(X48+X49)</f>
        <v>0</v>
      </c>
      <c r="Y50" s="123">
        <f t="shared" si="7"/>
        <v>0</v>
      </c>
      <c r="Z50" s="86">
        <f>SUM(Z48+Z49)</f>
        <v>0</v>
      </c>
      <c r="AA50" s="3"/>
      <c r="AB50" s="47"/>
    </row>
    <row r="51" spans="3:26" ht="12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3:26" ht="12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2:26" ht="12">
      <c r="B53" s="45"/>
      <c r="C53" s="149" t="s">
        <v>276</v>
      </c>
      <c r="D53" s="114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3:26" ht="12">
      <c r="C54" s="114"/>
      <c r="D54" s="114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3:5" ht="12">
      <c r="C55" s="37"/>
      <c r="E55" s="37"/>
    </row>
    <row r="56" spans="1:5" ht="12">
      <c r="A56" s="12" t="s">
        <v>94</v>
      </c>
      <c r="C56" s="14">
        <f>SUM(C51+E51+G51+I51+K51+M51+O51+Q51+S51+U51+W51+Y51)/11</f>
        <v>0</v>
      </c>
      <c r="D56" t="s">
        <v>277</v>
      </c>
      <c r="E56" s="37"/>
    </row>
    <row r="57" spans="3:5" ht="12">
      <c r="C57" s="37"/>
      <c r="E57" s="37"/>
    </row>
    <row r="58" spans="3:5" ht="12">
      <c r="C58" s="37"/>
      <c r="E58" s="37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E68"/>
  <sheetViews>
    <sheetView zoomScalePageLayoutView="0" workbookViewId="0" topLeftCell="A1">
      <selection activeCell="AB19" sqref="AB19:AC19"/>
    </sheetView>
  </sheetViews>
  <sheetFormatPr defaultColWidth="9.140625" defaultRowHeight="12.75"/>
  <cols>
    <col min="1" max="1" width="24.7109375" style="0" customWidth="1"/>
    <col min="2" max="2" width="10.7109375" style="42" customWidth="1"/>
    <col min="3" max="27" width="14.7109375" style="0" customWidth="1"/>
    <col min="28" max="28" width="20.7109375" style="42" customWidth="1"/>
    <col min="29" max="29" width="13.7109375" style="42" customWidth="1"/>
    <col min="30" max="30" width="12.8515625" style="0" customWidth="1"/>
  </cols>
  <sheetData>
    <row r="1" spans="1:2" ht="12.75">
      <c r="A1" s="1" t="s">
        <v>235</v>
      </c>
      <c r="B1" s="9"/>
    </row>
    <row r="2" spans="1:2" ht="12.75">
      <c r="A2" s="1"/>
      <c r="B2" s="9"/>
    </row>
    <row r="3" spans="1:30" ht="25.5">
      <c r="A3" s="2" t="s">
        <v>0</v>
      </c>
      <c r="B3" s="44" t="s">
        <v>155</v>
      </c>
      <c r="C3" s="96" t="s">
        <v>223</v>
      </c>
      <c r="D3" s="101" t="s">
        <v>209</v>
      </c>
      <c r="E3" s="92" t="s">
        <v>224</v>
      </c>
      <c r="F3" s="101" t="s">
        <v>211</v>
      </c>
      <c r="G3" s="96" t="s">
        <v>225</v>
      </c>
      <c r="H3" s="101" t="s">
        <v>209</v>
      </c>
      <c r="I3" s="92" t="s">
        <v>226</v>
      </c>
      <c r="J3" s="101" t="s">
        <v>214</v>
      </c>
      <c r="K3" s="92" t="s">
        <v>227</v>
      </c>
      <c r="L3" s="101" t="s">
        <v>214</v>
      </c>
      <c r="M3" s="92" t="s">
        <v>228</v>
      </c>
      <c r="N3" s="101" t="s">
        <v>214</v>
      </c>
      <c r="O3" s="92" t="s">
        <v>229</v>
      </c>
      <c r="P3" s="101" t="s">
        <v>211</v>
      </c>
      <c r="Q3" s="92" t="s">
        <v>230</v>
      </c>
      <c r="R3" s="101" t="s">
        <v>211</v>
      </c>
      <c r="S3" s="92" t="s">
        <v>231</v>
      </c>
      <c r="T3" s="101" t="s">
        <v>214</v>
      </c>
      <c r="U3" s="92" t="s">
        <v>232</v>
      </c>
      <c r="V3" s="101" t="s">
        <v>211</v>
      </c>
      <c r="W3" s="92" t="s">
        <v>233</v>
      </c>
      <c r="X3" s="101" t="s">
        <v>209</v>
      </c>
      <c r="Y3" s="92" t="s">
        <v>234</v>
      </c>
      <c r="Z3" s="101" t="s">
        <v>211</v>
      </c>
      <c r="AA3" s="52" t="s">
        <v>25</v>
      </c>
      <c r="AB3" s="54" t="s">
        <v>24</v>
      </c>
      <c r="AC3" s="53" t="s">
        <v>38</v>
      </c>
      <c r="AD3" s="104" t="s">
        <v>282</v>
      </c>
    </row>
    <row r="4" spans="1:30" ht="12.75">
      <c r="A4" s="1" t="s">
        <v>2</v>
      </c>
      <c r="B4" s="9" t="s">
        <v>125</v>
      </c>
      <c r="C4" s="115"/>
      <c r="D4" s="14"/>
      <c r="E4" s="115"/>
      <c r="F4" s="14"/>
      <c r="G4" s="115"/>
      <c r="H4" s="14"/>
      <c r="I4" s="115"/>
      <c r="J4" s="14"/>
      <c r="K4" s="115"/>
      <c r="L4" s="14"/>
      <c r="M4" s="115"/>
      <c r="N4" s="14"/>
      <c r="O4" s="115"/>
      <c r="P4" s="14"/>
      <c r="Q4" s="115"/>
      <c r="R4" s="14"/>
      <c r="S4" s="115"/>
      <c r="T4" s="14"/>
      <c r="U4" s="115"/>
      <c r="V4" s="14"/>
      <c r="W4" s="115"/>
      <c r="X4" s="14"/>
      <c r="Y4" s="115"/>
      <c r="Z4" s="14"/>
      <c r="AA4" s="3">
        <f>SUM(C4+E4+G4+I4+K4+M4+O4+Q4+S4+U4+W4+Y4)</f>
        <v>0</v>
      </c>
      <c r="AC4" s="45"/>
      <c r="AD4" s="3">
        <f aca="true" t="shared" si="0" ref="AD4:AD17">SUM(Z4+X4+V4+T4+R4+P4+N4+L4+J4+H4+F4+D4)</f>
        <v>0</v>
      </c>
    </row>
    <row r="5" spans="1:30" ht="12.75">
      <c r="A5" s="1" t="s">
        <v>3</v>
      </c>
      <c r="B5" s="9" t="s">
        <v>126</v>
      </c>
      <c r="C5" s="115"/>
      <c r="D5" s="14"/>
      <c r="E5" s="115"/>
      <c r="F5" s="14"/>
      <c r="G5" s="115"/>
      <c r="H5" s="14"/>
      <c r="I5" s="115"/>
      <c r="J5" s="14"/>
      <c r="K5" s="115"/>
      <c r="L5" s="14"/>
      <c r="M5" s="115"/>
      <c r="N5" s="14"/>
      <c r="O5" s="115"/>
      <c r="P5" s="14"/>
      <c r="Q5" s="115"/>
      <c r="R5" s="14"/>
      <c r="S5" s="115"/>
      <c r="T5" s="14"/>
      <c r="U5" s="115"/>
      <c r="V5" s="14"/>
      <c r="W5" s="115"/>
      <c r="X5" s="14"/>
      <c r="Y5" s="115"/>
      <c r="Z5" s="14"/>
      <c r="AA5" s="3">
        <f aca="true" t="shared" si="1" ref="AA5:AA18">SUM(C5+E5+G5+I5+K5+M5+O5+Q5+S5+U5+W5+Y5)</f>
        <v>0</v>
      </c>
      <c r="AC5" s="45"/>
      <c r="AD5" s="3">
        <f t="shared" si="0"/>
        <v>0</v>
      </c>
    </row>
    <row r="6" spans="1:30" ht="12.75">
      <c r="A6" s="1" t="s">
        <v>4</v>
      </c>
      <c r="B6" s="9" t="s">
        <v>127</v>
      </c>
      <c r="C6" s="115"/>
      <c r="D6" s="14"/>
      <c r="E6" s="115"/>
      <c r="F6" s="14"/>
      <c r="G6" s="115"/>
      <c r="H6" s="14"/>
      <c r="I6" s="115"/>
      <c r="J6" s="14"/>
      <c r="K6" s="115"/>
      <c r="L6" s="14"/>
      <c r="M6" s="79"/>
      <c r="N6" s="109"/>
      <c r="O6" s="115"/>
      <c r="P6" s="14"/>
      <c r="Q6" s="115"/>
      <c r="R6" s="14"/>
      <c r="S6" s="115"/>
      <c r="T6" s="14"/>
      <c r="U6" s="115"/>
      <c r="V6" s="14"/>
      <c r="W6" s="79"/>
      <c r="X6" s="109"/>
      <c r="Y6" s="115"/>
      <c r="Z6" s="14"/>
      <c r="AA6" s="3">
        <f t="shared" si="1"/>
        <v>0</v>
      </c>
      <c r="AC6" s="45"/>
      <c r="AD6" s="3">
        <f t="shared" si="0"/>
        <v>0</v>
      </c>
    </row>
    <row r="7" spans="1:30" ht="12.75">
      <c r="A7" s="1" t="s">
        <v>5</v>
      </c>
      <c r="B7" s="9" t="s">
        <v>128</v>
      </c>
      <c r="C7" s="115"/>
      <c r="D7" s="14"/>
      <c r="E7" s="115"/>
      <c r="F7" s="14"/>
      <c r="G7" s="115"/>
      <c r="H7" s="14"/>
      <c r="I7" s="115"/>
      <c r="J7" s="14"/>
      <c r="K7" s="115"/>
      <c r="L7" s="14"/>
      <c r="M7" s="115"/>
      <c r="N7" s="14"/>
      <c r="O7" s="115"/>
      <c r="P7" s="14"/>
      <c r="Q7" s="115"/>
      <c r="R7" s="14"/>
      <c r="S7" s="115"/>
      <c r="T7" s="14"/>
      <c r="U7" s="115"/>
      <c r="V7" s="14"/>
      <c r="W7" s="115"/>
      <c r="X7" s="14"/>
      <c r="Y7" s="115"/>
      <c r="Z7" s="14"/>
      <c r="AA7" s="3">
        <f t="shared" si="1"/>
        <v>0</v>
      </c>
      <c r="AC7" s="45"/>
      <c r="AD7" s="3">
        <f t="shared" si="0"/>
        <v>0</v>
      </c>
    </row>
    <row r="8" spans="1:30" ht="12.75">
      <c r="A8" s="1" t="s">
        <v>6</v>
      </c>
      <c r="B8" s="9" t="s">
        <v>159</v>
      </c>
      <c r="C8" s="115"/>
      <c r="D8" s="14"/>
      <c r="E8" s="115"/>
      <c r="F8" s="14"/>
      <c r="G8" s="115"/>
      <c r="H8" s="14"/>
      <c r="I8" s="115"/>
      <c r="J8" s="14"/>
      <c r="K8" s="115"/>
      <c r="L8" s="14"/>
      <c r="M8" s="115"/>
      <c r="N8" s="14"/>
      <c r="O8" s="115"/>
      <c r="P8" s="14"/>
      <c r="Q8" s="115"/>
      <c r="R8" s="14"/>
      <c r="S8" s="115"/>
      <c r="T8" s="14"/>
      <c r="U8" s="115"/>
      <c r="V8" s="14"/>
      <c r="W8" s="115"/>
      <c r="X8" s="14"/>
      <c r="Y8" s="115"/>
      <c r="Z8" s="14"/>
      <c r="AA8" s="3">
        <f t="shared" si="1"/>
        <v>0</v>
      </c>
      <c r="AC8" s="45"/>
      <c r="AD8" s="3">
        <f t="shared" si="0"/>
        <v>0</v>
      </c>
    </row>
    <row r="9" spans="1:30" ht="12.75">
      <c r="A9" s="1" t="s">
        <v>9</v>
      </c>
      <c r="B9" s="9" t="s">
        <v>129</v>
      </c>
      <c r="C9" s="115"/>
      <c r="D9" s="14"/>
      <c r="E9" s="115"/>
      <c r="F9" s="14"/>
      <c r="G9" s="115"/>
      <c r="H9" s="14"/>
      <c r="I9" s="115"/>
      <c r="J9" s="14"/>
      <c r="K9" s="115"/>
      <c r="L9" s="14"/>
      <c r="M9" s="115"/>
      <c r="N9" s="14"/>
      <c r="O9" s="115"/>
      <c r="P9" s="14"/>
      <c r="Q9" s="115"/>
      <c r="R9" s="14"/>
      <c r="S9" s="115"/>
      <c r="T9" s="14"/>
      <c r="U9" s="115"/>
      <c r="V9" s="14"/>
      <c r="W9" s="115"/>
      <c r="X9" s="14"/>
      <c r="Y9" s="115"/>
      <c r="Z9" s="14"/>
      <c r="AA9" s="3">
        <f t="shared" si="1"/>
        <v>0</v>
      </c>
      <c r="AC9" s="45"/>
      <c r="AD9" s="3">
        <f t="shared" si="0"/>
        <v>0</v>
      </c>
    </row>
    <row r="10" spans="1:30" ht="12.75">
      <c r="A10" s="1" t="s">
        <v>7</v>
      </c>
      <c r="B10" s="9" t="s">
        <v>163</v>
      </c>
      <c r="C10" s="115"/>
      <c r="D10" s="14"/>
      <c r="E10" s="115"/>
      <c r="F10" s="14"/>
      <c r="G10" s="115"/>
      <c r="H10" s="14"/>
      <c r="I10" s="115"/>
      <c r="J10" s="14"/>
      <c r="K10" s="115"/>
      <c r="L10" s="14"/>
      <c r="M10" s="115"/>
      <c r="N10" s="14"/>
      <c r="O10" s="115"/>
      <c r="P10" s="14"/>
      <c r="Q10" s="115"/>
      <c r="R10" s="14"/>
      <c r="S10" s="115"/>
      <c r="T10" s="14"/>
      <c r="U10" s="115"/>
      <c r="V10" s="14"/>
      <c r="W10" s="115"/>
      <c r="X10" s="14"/>
      <c r="Y10" s="115"/>
      <c r="Z10" s="14"/>
      <c r="AA10" s="3">
        <f t="shared" si="1"/>
        <v>0</v>
      </c>
      <c r="AC10" s="45"/>
      <c r="AD10" s="3">
        <f t="shared" si="0"/>
        <v>0</v>
      </c>
    </row>
    <row r="11" spans="1:30" ht="12.75">
      <c r="A11" s="1" t="s">
        <v>11</v>
      </c>
      <c r="B11" s="9" t="s">
        <v>130</v>
      </c>
      <c r="C11" s="115"/>
      <c r="D11" s="14"/>
      <c r="E11" s="115"/>
      <c r="F11" s="14"/>
      <c r="G11" s="115"/>
      <c r="H11" s="14"/>
      <c r="I11" s="115"/>
      <c r="J11" s="14"/>
      <c r="K11" s="115"/>
      <c r="L11" s="14"/>
      <c r="M11" s="115"/>
      <c r="N11" s="14"/>
      <c r="O11" s="115"/>
      <c r="P11" s="14"/>
      <c r="Q11" s="115"/>
      <c r="R11" s="14"/>
      <c r="S11" s="115"/>
      <c r="T11" s="14"/>
      <c r="U11" s="115"/>
      <c r="V11" s="14"/>
      <c r="W11" s="115"/>
      <c r="X11" s="14"/>
      <c r="Y11" s="115"/>
      <c r="Z11" s="14"/>
      <c r="AA11" s="3">
        <f t="shared" si="1"/>
        <v>0</v>
      </c>
      <c r="AB11" s="48"/>
      <c r="AC11" s="45"/>
      <c r="AD11" s="3">
        <f t="shared" si="0"/>
        <v>0</v>
      </c>
    </row>
    <row r="12" spans="1:30" ht="12.75">
      <c r="A12" s="1" t="s">
        <v>12</v>
      </c>
      <c r="B12" s="9" t="s">
        <v>131</v>
      </c>
      <c r="C12" s="115"/>
      <c r="D12" s="14"/>
      <c r="E12" s="115"/>
      <c r="F12" s="14"/>
      <c r="G12" s="115"/>
      <c r="H12" s="14"/>
      <c r="I12" s="115"/>
      <c r="J12" s="14"/>
      <c r="K12" s="115"/>
      <c r="L12" s="14"/>
      <c r="M12" s="115"/>
      <c r="N12" s="14"/>
      <c r="O12" s="115"/>
      <c r="P12" s="14"/>
      <c r="Q12" s="115"/>
      <c r="R12" s="14"/>
      <c r="S12" s="115"/>
      <c r="T12" s="14"/>
      <c r="U12" s="115"/>
      <c r="V12" s="14"/>
      <c r="W12" s="115"/>
      <c r="X12" s="14"/>
      <c r="Y12" s="115"/>
      <c r="Z12" s="14"/>
      <c r="AA12" s="3">
        <f t="shared" si="1"/>
        <v>0</v>
      </c>
      <c r="AB12" s="49"/>
      <c r="AC12" s="45"/>
      <c r="AD12" s="3">
        <f t="shared" si="0"/>
        <v>0</v>
      </c>
    </row>
    <row r="13" spans="1:30" ht="12.75">
      <c r="A13" s="1" t="s">
        <v>168</v>
      </c>
      <c r="B13" s="9" t="s">
        <v>164</v>
      </c>
      <c r="C13" s="115"/>
      <c r="D13" s="14"/>
      <c r="E13" s="115"/>
      <c r="F13" s="14"/>
      <c r="G13" s="115"/>
      <c r="H13" s="14"/>
      <c r="I13" s="115"/>
      <c r="J13" s="14"/>
      <c r="K13" s="115"/>
      <c r="L13" s="14"/>
      <c r="M13" s="115"/>
      <c r="N13" s="14"/>
      <c r="O13" s="115"/>
      <c r="P13" s="14"/>
      <c r="Q13" s="115"/>
      <c r="R13" s="14"/>
      <c r="S13" s="115"/>
      <c r="T13" s="14"/>
      <c r="U13" s="115"/>
      <c r="V13" s="14"/>
      <c r="W13" s="115"/>
      <c r="X13" s="14"/>
      <c r="Y13" s="115"/>
      <c r="Z13" s="14"/>
      <c r="AA13" s="3">
        <f t="shared" si="1"/>
        <v>0</v>
      </c>
      <c r="AC13" s="45"/>
      <c r="AD13" s="3">
        <f t="shared" si="0"/>
        <v>0</v>
      </c>
    </row>
    <row r="14" spans="1:30" ht="12.75">
      <c r="A14" s="1" t="s">
        <v>147</v>
      </c>
      <c r="B14" s="9" t="s">
        <v>166</v>
      </c>
      <c r="C14" s="115"/>
      <c r="D14" s="14"/>
      <c r="E14" s="115"/>
      <c r="F14" s="14"/>
      <c r="G14" s="115"/>
      <c r="H14" s="14"/>
      <c r="I14" s="115"/>
      <c r="J14" s="14"/>
      <c r="K14" s="115"/>
      <c r="L14" s="14"/>
      <c r="M14" s="115"/>
      <c r="N14" s="14"/>
      <c r="O14" s="115"/>
      <c r="P14" s="14"/>
      <c r="Q14" s="115"/>
      <c r="R14" s="14"/>
      <c r="S14" s="115"/>
      <c r="T14" s="14"/>
      <c r="U14" s="115"/>
      <c r="V14" s="14"/>
      <c r="W14" s="115"/>
      <c r="X14" s="14"/>
      <c r="Y14" s="115"/>
      <c r="Z14" s="14"/>
      <c r="AA14" s="3">
        <f t="shared" si="1"/>
        <v>0</v>
      </c>
      <c r="AC14" s="45"/>
      <c r="AD14" s="3">
        <f t="shared" si="0"/>
        <v>0</v>
      </c>
    </row>
    <row r="15" spans="1:30" ht="12.75">
      <c r="A15" s="1" t="s">
        <v>169</v>
      </c>
      <c r="B15" s="9" t="s">
        <v>172</v>
      </c>
      <c r="C15" s="115"/>
      <c r="D15" s="14"/>
      <c r="E15" s="115"/>
      <c r="F15" s="14"/>
      <c r="G15" s="115"/>
      <c r="H15" s="14"/>
      <c r="I15" s="115"/>
      <c r="J15" s="14"/>
      <c r="K15" s="115"/>
      <c r="L15" s="14"/>
      <c r="M15" s="115"/>
      <c r="N15" s="14"/>
      <c r="O15" s="115"/>
      <c r="P15" s="14"/>
      <c r="Q15" s="115"/>
      <c r="R15" s="14"/>
      <c r="S15" s="115"/>
      <c r="T15" s="14"/>
      <c r="U15" s="115"/>
      <c r="V15" s="14"/>
      <c r="W15" s="115"/>
      <c r="X15" s="14"/>
      <c r="Y15" s="115"/>
      <c r="Z15" s="14"/>
      <c r="AA15" s="3">
        <f t="shared" si="1"/>
        <v>0</v>
      </c>
      <c r="AC15" s="45"/>
      <c r="AD15" s="3">
        <f t="shared" si="0"/>
        <v>0</v>
      </c>
    </row>
    <row r="16" spans="1:30" ht="12.75">
      <c r="A16" s="1" t="s">
        <v>170</v>
      </c>
      <c r="B16" s="9" t="s">
        <v>173</v>
      </c>
      <c r="C16" s="115"/>
      <c r="D16" s="14"/>
      <c r="E16" s="115"/>
      <c r="F16" s="14"/>
      <c r="G16" s="115"/>
      <c r="H16" s="14"/>
      <c r="I16" s="115"/>
      <c r="J16" s="14"/>
      <c r="K16" s="115"/>
      <c r="L16" s="14"/>
      <c r="M16" s="115"/>
      <c r="N16" s="14"/>
      <c r="O16" s="115"/>
      <c r="P16" s="14"/>
      <c r="Q16" s="115"/>
      <c r="R16" s="14"/>
      <c r="S16" s="115"/>
      <c r="T16" s="14"/>
      <c r="U16" s="115"/>
      <c r="V16" s="14"/>
      <c r="W16" s="115"/>
      <c r="X16" s="14"/>
      <c r="Y16" s="115"/>
      <c r="Z16" s="14"/>
      <c r="AA16" s="3">
        <f t="shared" si="1"/>
        <v>0</v>
      </c>
      <c r="AC16" s="45"/>
      <c r="AD16" s="3">
        <f t="shared" si="0"/>
        <v>0</v>
      </c>
    </row>
    <row r="17" spans="1:30" ht="12.75">
      <c r="A17" s="1" t="s">
        <v>171</v>
      </c>
      <c r="B17" s="9" t="s">
        <v>174</v>
      </c>
      <c r="C17" s="115"/>
      <c r="D17" s="14"/>
      <c r="E17" s="115"/>
      <c r="F17" s="14"/>
      <c r="G17" s="115"/>
      <c r="H17" s="14"/>
      <c r="I17" s="115"/>
      <c r="J17" s="14"/>
      <c r="K17" s="115"/>
      <c r="L17" s="14"/>
      <c r="M17" s="115"/>
      <c r="N17" s="14"/>
      <c r="O17" s="115"/>
      <c r="P17" s="14"/>
      <c r="Q17" s="115"/>
      <c r="R17" s="14"/>
      <c r="S17" s="115"/>
      <c r="T17" s="14"/>
      <c r="U17" s="115"/>
      <c r="V17" s="14"/>
      <c r="W17" s="115"/>
      <c r="X17" s="14"/>
      <c r="Y17" s="115"/>
      <c r="Z17" s="14"/>
      <c r="AA17" s="3">
        <f t="shared" si="1"/>
        <v>0</v>
      </c>
      <c r="AC17" s="45"/>
      <c r="AD17" s="3">
        <f t="shared" si="0"/>
        <v>0</v>
      </c>
    </row>
    <row r="18" spans="1:30" ht="12.75">
      <c r="A18" s="1"/>
      <c r="B18" s="9"/>
      <c r="C18" s="115"/>
      <c r="D18" s="14"/>
      <c r="E18" s="115"/>
      <c r="F18" s="14"/>
      <c r="G18" s="115"/>
      <c r="H18" s="14"/>
      <c r="I18" s="115"/>
      <c r="J18" s="14"/>
      <c r="K18" s="115"/>
      <c r="L18" s="14"/>
      <c r="M18" s="115"/>
      <c r="N18" s="14"/>
      <c r="O18" s="115"/>
      <c r="P18" s="14"/>
      <c r="Q18" s="115"/>
      <c r="R18" s="14"/>
      <c r="S18" s="115"/>
      <c r="T18" s="14"/>
      <c r="U18" s="115"/>
      <c r="V18" s="14"/>
      <c r="W18" s="115"/>
      <c r="X18" s="14"/>
      <c r="Y18" s="115"/>
      <c r="Z18" s="14"/>
      <c r="AA18" s="3">
        <f t="shared" si="1"/>
        <v>0</v>
      </c>
      <c r="AD18" s="3">
        <f>SUM(Z18+X18+V18+T18+R18+P18+N18+L18+J18+H18+F18+D18)</f>
        <v>0</v>
      </c>
    </row>
    <row r="19" spans="1:30" ht="12.75">
      <c r="A19" s="77" t="s">
        <v>32</v>
      </c>
      <c r="B19" s="52"/>
      <c r="C19" s="78">
        <f aca="true" t="shared" si="2" ref="C19:Z19">SUM(C4:C18)</f>
        <v>0</v>
      </c>
      <c r="D19" s="110">
        <f t="shared" si="2"/>
        <v>0</v>
      </c>
      <c r="E19" s="78">
        <f t="shared" si="2"/>
        <v>0</v>
      </c>
      <c r="F19" s="110">
        <f t="shared" si="2"/>
        <v>0</v>
      </c>
      <c r="G19" s="78">
        <f t="shared" si="2"/>
        <v>0</v>
      </c>
      <c r="H19" s="110">
        <f t="shared" si="2"/>
        <v>0</v>
      </c>
      <c r="I19" s="78">
        <f t="shared" si="2"/>
        <v>0</v>
      </c>
      <c r="J19" s="110">
        <f t="shared" si="2"/>
        <v>0</v>
      </c>
      <c r="K19" s="78">
        <f t="shared" si="2"/>
        <v>0</v>
      </c>
      <c r="L19" s="110">
        <f t="shared" si="2"/>
        <v>0</v>
      </c>
      <c r="M19" s="78">
        <f t="shared" si="2"/>
        <v>0</v>
      </c>
      <c r="N19" s="110">
        <f t="shared" si="2"/>
        <v>0</v>
      </c>
      <c r="O19" s="78">
        <f t="shared" si="2"/>
        <v>0</v>
      </c>
      <c r="P19" s="110">
        <f t="shared" si="2"/>
        <v>0</v>
      </c>
      <c r="Q19" s="78">
        <f t="shared" si="2"/>
        <v>0</v>
      </c>
      <c r="R19" s="110">
        <f t="shared" si="2"/>
        <v>0</v>
      </c>
      <c r="S19" s="78">
        <f t="shared" si="2"/>
        <v>0</v>
      </c>
      <c r="T19" s="110">
        <f t="shared" si="2"/>
        <v>0</v>
      </c>
      <c r="U19" s="78">
        <f t="shared" si="2"/>
        <v>0</v>
      </c>
      <c r="V19" s="110">
        <f t="shared" si="2"/>
        <v>0</v>
      </c>
      <c r="W19" s="78">
        <f t="shared" si="2"/>
        <v>0</v>
      </c>
      <c r="X19" s="110">
        <f t="shared" si="2"/>
        <v>0</v>
      </c>
      <c r="Y19" s="78">
        <f t="shared" si="2"/>
        <v>0</v>
      </c>
      <c r="Z19" s="110">
        <f t="shared" si="2"/>
        <v>0</v>
      </c>
      <c r="AA19" s="78">
        <f>SUM(AA4:AA18)</f>
        <v>0</v>
      </c>
      <c r="AB19" s="130"/>
      <c r="AC19" s="130"/>
      <c r="AD19" s="4">
        <f>SUM(AD4:AD18)</f>
        <v>0</v>
      </c>
    </row>
    <row r="20" spans="1:27" ht="12.75">
      <c r="A20" s="1"/>
      <c r="B20" s="9"/>
      <c r="C20" s="115"/>
      <c r="D20" s="14"/>
      <c r="E20" s="115"/>
      <c r="F20" s="14"/>
      <c r="G20" s="115"/>
      <c r="H20" s="14"/>
      <c r="I20" s="115"/>
      <c r="J20" s="14"/>
      <c r="K20" s="115"/>
      <c r="L20" s="14"/>
      <c r="M20" s="115"/>
      <c r="N20" s="14"/>
      <c r="O20" s="115"/>
      <c r="P20" s="14"/>
      <c r="Q20" s="115"/>
      <c r="R20" s="14"/>
      <c r="S20" s="115"/>
      <c r="T20" s="14"/>
      <c r="U20" s="115"/>
      <c r="V20" s="14"/>
      <c r="W20" s="115"/>
      <c r="X20" s="14"/>
      <c r="Y20" s="115"/>
      <c r="Z20" s="14"/>
      <c r="AA20" s="7"/>
    </row>
    <row r="21" spans="1:30" ht="12.75">
      <c r="A21" s="2" t="s">
        <v>1</v>
      </c>
      <c r="B21" s="44" t="s">
        <v>156</v>
      </c>
      <c r="C21" s="96" t="s">
        <v>223</v>
      </c>
      <c r="D21" s="101" t="s">
        <v>209</v>
      </c>
      <c r="E21" s="92" t="s">
        <v>224</v>
      </c>
      <c r="F21" s="101" t="s">
        <v>211</v>
      </c>
      <c r="G21" s="96" t="s">
        <v>225</v>
      </c>
      <c r="H21" s="101" t="s">
        <v>209</v>
      </c>
      <c r="I21" s="92" t="s">
        <v>226</v>
      </c>
      <c r="J21" s="101" t="s">
        <v>214</v>
      </c>
      <c r="K21" s="92" t="s">
        <v>227</v>
      </c>
      <c r="L21" s="101" t="s">
        <v>214</v>
      </c>
      <c r="M21" s="92" t="s">
        <v>228</v>
      </c>
      <c r="N21" s="101" t="s">
        <v>214</v>
      </c>
      <c r="O21" s="92" t="s">
        <v>229</v>
      </c>
      <c r="P21" s="101" t="s">
        <v>211</v>
      </c>
      <c r="Q21" s="92" t="s">
        <v>230</v>
      </c>
      <c r="R21" s="101" t="s">
        <v>211</v>
      </c>
      <c r="S21" s="92" t="s">
        <v>231</v>
      </c>
      <c r="T21" s="101" t="s">
        <v>214</v>
      </c>
      <c r="U21" s="92" t="s">
        <v>232</v>
      </c>
      <c r="V21" s="101" t="s">
        <v>211</v>
      </c>
      <c r="W21" s="92" t="s">
        <v>233</v>
      </c>
      <c r="X21" s="101" t="s">
        <v>209</v>
      </c>
      <c r="Y21" s="92" t="s">
        <v>234</v>
      </c>
      <c r="Z21" s="101" t="s">
        <v>211</v>
      </c>
      <c r="AA21" s="52" t="s">
        <v>25</v>
      </c>
      <c r="AB21" s="54" t="s">
        <v>24</v>
      </c>
      <c r="AC21" s="53" t="s">
        <v>275</v>
      </c>
      <c r="AD21" s="104" t="s">
        <v>282</v>
      </c>
    </row>
    <row r="22" spans="1:30" ht="12.75">
      <c r="A22" s="1" t="s">
        <v>15</v>
      </c>
      <c r="B22" s="9" t="s">
        <v>132</v>
      </c>
      <c r="C22" s="115"/>
      <c r="D22" s="14"/>
      <c r="E22" s="115"/>
      <c r="F22" s="14"/>
      <c r="G22" s="115"/>
      <c r="H22" s="14"/>
      <c r="I22" s="115"/>
      <c r="J22" s="14"/>
      <c r="K22" s="115"/>
      <c r="L22" s="14"/>
      <c r="M22" s="115"/>
      <c r="N22" s="14"/>
      <c r="O22" s="115"/>
      <c r="P22" s="14"/>
      <c r="Q22" s="115"/>
      <c r="R22" s="14"/>
      <c r="S22" s="115"/>
      <c r="T22" s="14"/>
      <c r="U22" s="115"/>
      <c r="V22" s="14"/>
      <c r="W22" s="115"/>
      <c r="X22" s="14"/>
      <c r="Y22" s="115"/>
      <c r="Z22" s="14"/>
      <c r="AA22" s="3">
        <f aca="true" t="shared" si="3" ref="AA22:AA44">SUM(C22+E22+G22+I22+K22+M22+O22+Q22+S22+U22+W22+Y22)</f>
        <v>0</v>
      </c>
      <c r="AC22" s="45"/>
      <c r="AD22" s="3">
        <f>SUM(Z22+X22+V22+T22+R22+P22+N22+L22+J22+H22+F22+D22)</f>
        <v>0</v>
      </c>
    </row>
    <row r="23" spans="1:30" ht="12.75">
      <c r="A23" s="1" t="s">
        <v>14</v>
      </c>
      <c r="B23" s="9" t="s">
        <v>133</v>
      </c>
      <c r="C23" s="115"/>
      <c r="D23" s="14"/>
      <c r="E23" s="115"/>
      <c r="F23" s="14"/>
      <c r="G23" s="115"/>
      <c r="H23" s="14"/>
      <c r="I23" s="115"/>
      <c r="J23" s="14"/>
      <c r="K23" s="115"/>
      <c r="L23" s="14"/>
      <c r="M23" s="115"/>
      <c r="N23" s="14"/>
      <c r="O23" s="119"/>
      <c r="P23" s="37"/>
      <c r="Q23" s="115"/>
      <c r="R23" s="14"/>
      <c r="S23" s="115"/>
      <c r="T23" s="14"/>
      <c r="U23" s="115"/>
      <c r="V23" s="14"/>
      <c r="W23" s="115"/>
      <c r="X23" s="14"/>
      <c r="Y23" s="115"/>
      <c r="Z23" s="14"/>
      <c r="AA23" s="3">
        <f t="shared" si="3"/>
        <v>0</v>
      </c>
      <c r="AC23" s="45"/>
      <c r="AD23" s="3">
        <f aca="true" t="shared" si="4" ref="AD23:AD44">SUM(Z23+X23+V23+T23+R23+P23+N23+L23+J23+H23+F23+D23)</f>
        <v>0</v>
      </c>
    </row>
    <row r="24" spans="1:30" ht="12.75">
      <c r="A24" s="1" t="s">
        <v>16</v>
      </c>
      <c r="B24" s="9" t="s">
        <v>134</v>
      </c>
      <c r="C24" s="115"/>
      <c r="D24" s="14"/>
      <c r="E24" s="115"/>
      <c r="F24" s="14"/>
      <c r="G24" s="115"/>
      <c r="H24" s="14"/>
      <c r="I24" s="115"/>
      <c r="J24" s="14"/>
      <c r="K24" s="115"/>
      <c r="L24" s="14"/>
      <c r="M24" s="115"/>
      <c r="N24" s="14"/>
      <c r="O24" s="119"/>
      <c r="P24" s="37"/>
      <c r="Q24" s="115"/>
      <c r="R24" s="14"/>
      <c r="S24" s="115"/>
      <c r="T24" s="14"/>
      <c r="U24" s="115"/>
      <c r="V24" s="14"/>
      <c r="W24" s="115"/>
      <c r="X24" s="14"/>
      <c r="Y24" s="115"/>
      <c r="Z24" s="14"/>
      <c r="AA24" s="3">
        <f t="shared" si="3"/>
        <v>0</v>
      </c>
      <c r="AC24" s="45"/>
      <c r="AD24" s="3">
        <f t="shared" si="4"/>
        <v>0</v>
      </c>
    </row>
    <row r="25" spans="1:30" ht="12.75">
      <c r="A25" s="1" t="s">
        <v>17</v>
      </c>
      <c r="B25" s="9" t="s">
        <v>135</v>
      </c>
      <c r="C25" s="115"/>
      <c r="D25" s="14"/>
      <c r="E25" s="115"/>
      <c r="F25" s="14"/>
      <c r="G25" s="115"/>
      <c r="H25" s="14"/>
      <c r="I25" s="115"/>
      <c r="J25" s="14"/>
      <c r="K25" s="115"/>
      <c r="L25" s="14"/>
      <c r="M25" s="115"/>
      <c r="N25" s="14"/>
      <c r="O25" s="119"/>
      <c r="P25" s="37"/>
      <c r="Q25" s="115"/>
      <c r="R25" s="14"/>
      <c r="S25" s="115"/>
      <c r="T25" s="14"/>
      <c r="U25" s="115"/>
      <c r="V25" s="14"/>
      <c r="W25" s="115"/>
      <c r="X25" s="14"/>
      <c r="Y25" s="115"/>
      <c r="Z25" s="14"/>
      <c r="AA25" s="3">
        <f t="shared" si="3"/>
        <v>0</v>
      </c>
      <c r="AC25" s="45"/>
      <c r="AD25" s="3">
        <f t="shared" si="4"/>
        <v>0</v>
      </c>
    </row>
    <row r="26" spans="1:30" ht="12.75">
      <c r="A26" s="1" t="s">
        <v>20</v>
      </c>
      <c r="B26" s="9" t="s">
        <v>136</v>
      </c>
      <c r="C26" s="115"/>
      <c r="D26" s="14"/>
      <c r="E26" s="115"/>
      <c r="F26" s="14"/>
      <c r="G26" s="115"/>
      <c r="H26" s="14"/>
      <c r="I26" s="115"/>
      <c r="J26" s="14"/>
      <c r="K26" s="115"/>
      <c r="L26" s="14"/>
      <c r="M26" s="115"/>
      <c r="N26" s="14"/>
      <c r="O26" s="115"/>
      <c r="P26" s="14"/>
      <c r="Q26" s="115"/>
      <c r="R26" s="14"/>
      <c r="S26" s="115"/>
      <c r="T26" s="14"/>
      <c r="U26" s="115"/>
      <c r="V26" s="14"/>
      <c r="W26" s="115"/>
      <c r="X26" s="14"/>
      <c r="Y26" s="115"/>
      <c r="Z26" s="14"/>
      <c r="AA26" s="3">
        <f t="shared" si="3"/>
        <v>0</v>
      </c>
      <c r="AC26" s="45"/>
      <c r="AD26" s="3">
        <f t="shared" si="4"/>
        <v>0</v>
      </c>
    </row>
    <row r="27" spans="1:30" ht="12.75">
      <c r="A27" s="1" t="s">
        <v>118</v>
      </c>
      <c r="B27" s="9" t="s">
        <v>137</v>
      </c>
      <c r="C27" s="115"/>
      <c r="D27" s="14"/>
      <c r="E27" s="115"/>
      <c r="F27" s="14"/>
      <c r="G27" s="115"/>
      <c r="H27" s="14"/>
      <c r="I27" s="115"/>
      <c r="J27" s="14"/>
      <c r="K27" s="115"/>
      <c r="L27" s="14"/>
      <c r="M27" s="115"/>
      <c r="N27" s="14"/>
      <c r="O27" s="115"/>
      <c r="P27" s="14"/>
      <c r="Q27" s="115"/>
      <c r="R27" s="14"/>
      <c r="S27" s="115"/>
      <c r="T27" s="14"/>
      <c r="U27" s="115"/>
      <c r="V27" s="14"/>
      <c r="W27" s="115"/>
      <c r="X27" s="14"/>
      <c r="Y27" s="115"/>
      <c r="Z27" s="14"/>
      <c r="AA27" s="3">
        <f t="shared" si="3"/>
        <v>0</v>
      </c>
      <c r="AC27" s="45"/>
      <c r="AD27" s="3">
        <f t="shared" si="4"/>
        <v>0</v>
      </c>
    </row>
    <row r="28" spans="1:30" ht="12.75">
      <c r="A28" s="1" t="s">
        <v>167</v>
      </c>
      <c r="B28" s="9" t="s">
        <v>138</v>
      </c>
      <c r="C28" s="115"/>
      <c r="D28" s="14"/>
      <c r="E28" s="115"/>
      <c r="F28" s="14"/>
      <c r="G28" s="115"/>
      <c r="H28" s="14"/>
      <c r="I28" s="115"/>
      <c r="J28" s="14"/>
      <c r="K28" s="115"/>
      <c r="L28" s="14"/>
      <c r="M28" s="115"/>
      <c r="N28" s="14"/>
      <c r="O28" s="115"/>
      <c r="P28" s="14"/>
      <c r="Q28" s="115"/>
      <c r="R28" s="14"/>
      <c r="S28" s="115"/>
      <c r="T28" s="14"/>
      <c r="U28" s="115"/>
      <c r="V28" s="14"/>
      <c r="W28" s="115"/>
      <c r="X28" s="14"/>
      <c r="Y28" s="115"/>
      <c r="Z28" s="14"/>
      <c r="AA28" s="3">
        <f t="shared" si="3"/>
        <v>0</v>
      </c>
      <c r="AC28" s="45"/>
      <c r="AD28" s="3">
        <f t="shared" si="4"/>
        <v>0</v>
      </c>
    </row>
    <row r="29" spans="1:30" ht="12.75">
      <c r="A29" s="1" t="s">
        <v>13</v>
      </c>
      <c r="B29" s="9" t="s">
        <v>139</v>
      </c>
      <c r="C29" s="115"/>
      <c r="D29" s="14"/>
      <c r="E29" s="115"/>
      <c r="F29" s="14"/>
      <c r="G29" s="115"/>
      <c r="H29" s="14"/>
      <c r="I29" s="115"/>
      <c r="J29" s="14"/>
      <c r="K29" s="115"/>
      <c r="L29" s="14"/>
      <c r="M29" s="115"/>
      <c r="N29" s="14"/>
      <c r="O29" s="115"/>
      <c r="P29" s="14"/>
      <c r="Q29" s="115"/>
      <c r="R29" s="14"/>
      <c r="S29" s="115"/>
      <c r="T29" s="14"/>
      <c r="U29" s="115"/>
      <c r="V29" s="14"/>
      <c r="W29" s="115"/>
      <c r="X29" s="14"/>
      <c r="Y29" s="115"/>
      <c r="Z29" s="14"/>
      <c r="AA29" s="3">
        <f t="shared" si="3"/>
        <v>0</v>
      </c>
      <c r="AC29" s="45"/>
      <c r="AD29" s="3">
        <f t="shared" si="4"/>
        <v>0</v>
      </c>
    </row>
    <row r="30" spans="1:30" ht="12.75">
      <c r="A30" s="1" t="s">
        <v>187</v>
      </c>
      <c r="B30" s="9" t="s">
        <v>140</v>
      </c>
      <c r="C30" s="115"/>
      <c r="D30" s="14"/>
      <c r="E30" s="115"/>
      <c r="F30" s="14"/>
      <c r="G30" s="115"/>
      <c r="H30" s="14"/>
      <c r="I30" s="115"/>
      <c r="J30" s="14"/>
      <c r="K30" s="115"/>
      <c r="L30" s="14"/>
      <c r="M30" s="115"/>
      <c r="N30" s="14"/>
      <c r="O30" s="115"/>
      <c r="P30" s="14"/>
      <c r="Q30" s="115"/>
      <c r="R30" s="14"/>
      <c r="S30" s="115"/>
      <c r="T30" s="14"/>
      <c r="U30" s="115"/>
      <c r="V30" s="14"/>
      <c r="W30" s="115"/>
      <c r="X30" s="14"/>
      <c r="Y30" s="115"/>
      <c r="Z30" s="14"/>
      <c r="AA30" s="3">
        <f t="shared" si="3"/>
        <v>0</v>
      </c>
      <c r="AC30" s="45"/>
      <c r="AD30" s="3">
        <f t="shared" si="4"/>
        <v>0</v>
      </c>
    </row>
    <row r="31" spans="1:30" ht="12.75">
      <c r="A31" s="1" t="s">
        <v>182</v>
      </c>
      <c r="B31" s="9" t="s">
        <v>141</v>
      </c>
      <c r="C31" s="115"/>
      <c r="D31" s="14"/>
      <c r="E31" s="115"/>
      <c r="F31" s="14"/>
      <c r="G31" s="115"/>
      <c r="H31" s="14"/>
      <c r="I31" s="115"/>
      <c r="J31" s="14"/>
      <c r="K31" s="115"/>
      <c r="L31" s="14"/>
      <c r="M31" s="115"/>
      <c r="N31" s="14"/>
      <c r="O31" s="115"/>
      <c r="P31" s="14"/>
      <c r="Q31" s="115"/>
      <c r="R31" s="14"/>
      <c r="S31" s="115"/>
      <c r="T31" s="14"/>
      <c r="U31" s="115"/>
      <c r="V31" s="14"/>
      <c r="W31" s="115"/>
      <c r="X31" s="14"/>
      <c r="Y31" s="115"/>
      <c r="Z31" s="14"/>
      <c r="AA31" s="3">
        <f t="shared" si="3"/>
        <v>0</v>
      </c>
      <c r="AC31" s="45"/>
      <c r="AD31" s="3">
        <f t="shared" si="4"/>
        <v>0</v>
      </c>
    </row>
    <row r="32" spans="1:30" ht="12.75">
      <c r="A32" s="1" t="s">
        <v>183</v>
      </c>
      <c r="B32" s="9" t="s">
        <v>142</v>
      </c>
      <c r="C32" s="115"/>
      <c r="D32" s="14"/>
      <c r="E32" s="115"/>
      <c r="F32" s="14"/>
      <c r="G32" s="115"/>
      <c r="H32" s="14"/>
      <c r="I32" s="115"/>
      <c r="J32" s="14"/>
      <c r="K32" s="115"/>
      <c r="L32" s="14"/>
      <c r="M32" s="115"/>
      <c r="N32" s="14"/>
      <c r="O32" s="115"/>
      <c r="P32" s="14"/>
      <c r="Q32" s="115"/>
      <c r="R32" s="14"/>
      <c r="S32" s="115"/>
      <c r="T32" s="14"/>
      <c r="U32" s="115"/>
      <c r="V32" s="14"/>
      <c r="W32" s="115"/>
      <c r="X32" s="14"/>
      <c r="Y32" s="115"/>
      <c r="Z32" s="14"/>
      <c r="AA32" s="3">
        <f t="shared" si="3"/>
        <v>0</v>
      </c>
      <c r="AC32" s="45"/>
      <c r="AD32" s="3">
        <f t="shared" si="4"/>
        <v>0</v>
      </c>
    </row>
    <row r="33" spans="1:30" ht="12.75">
      <c r="A33" s="1" t="s">
        <v>19</v>
      </c>
      <c r="B33" s="9" t="s">
        <v>143</v>
      </c>
      <c r="C33" s="115"/>
      <c r="D33" s="14"/>
      <c r="E33" s="115"/>
      <c r="F33" s="14"/>
      <c r="G33" s="115"/>
      <c r="H33" s="14"/>
      <c r="I33" s="115"/>
      <c r="J33" s="14"/>
      <c r="K33" s="115"/>
      <c r="L33" s="14"/>
      <c r="M33" s="115"/>
      <c r="N33" s="14"/>
      <c r="O33" s="115"/>
      <c r="P33" s="14"/>
      <c r="Q33" s="115"/>
      <c r="R33" s="14"/>
      <c r="S33" s="115"/>
      <c r="T33" s="14"/>
      <c r="U33" s="115"/>
      <c r="V33" s="14"/>
      <c r="W33" s="115"/>
      <c r="X33" s="14"/>
      <c r="Y33" s="115"/>
      <c r="Z33" s="14"/>
      <c r="AA33" s="3">
        <f t="shared" si="3"/>
        <v>0</v>
      </c>
      <c r="AD33" s="3">
        <f t="shared" si="4"/>
        <v>0</v>
      </c>
    </row>
    <row r="34" spans="1:30" ht="12.75">
      <c r="A34" s="1" t="s">
        <v>40</v>
      </c>
      <c r="B34" s="9" t="s">
        <v>144</v>
      </c>
      <c r="C34" s="115"/>
      <c r="D34" s="14"/>
      <c r="E34" s="115"/>
      <c r="F34" s="14"/>
      <c r="G34" s="115"/>
      <c r="H34" s="14"/>
      <c r="I34" s="115"/>
      <c r="J34" s="14"/>
      <c r="K34" s="115"/>
      <c r="L34" s="14"/>
      <c r="M34" s="115"/>
      <c r="N34" s="14"/>
      <c r="O34" s="115"/>
      <c r="P34" s="14"/>
      <c r="Q34" s="115"/>
      <c r="R34" s="14"/>
      <c r="S34" s="115"/>
      <c r="T34" s="14"/>
      <c r="U34" s="115"/>
      <c r="V34" s="14"/>
      <c r="W34" s="115"/>
      <c r="X34" s="14"/>
      <c r="Y34" s="115"/>
      <c r="Z34" s="14"/>
      <c r="AA34" s="3">
        <f t="shared" si="3"/>
        <v>0</v>
      </c>
      <c r="AD34" s="3">
        <f t="shared" si="4"/>
        <v>0</v>
      </c>
    </row>
    <row r="35" spans="1:30" ht="12.75">
      <c r="A35" s="1" t="s">
        <v>186</v>
      </c>
      <c r="B35" s="9" t="s">
        <v>185</v>
      </c>
      <c r="C35" s="115"/>
      <c r="D35" s="14"/>
      <c r="E35" s="115"/>
      <c r="F35" s="14"/>
      <c r="G35" s="115"/>
      <c r="H35" s="14"/>
      <c r="I35" s="115"/>
      <c r="J35" s="14"/>
      <c r="K35" s="115"/>
      <c r="L35" s="14"/>
      <c r="M35" s="115"/>
      <c r="N35" s="14"/>
      <c r="O35" s="115"/>
      <c r="P35" s="14"/>
      <c r="Q35" s="115"/>
      <c r="R35" s="14"/>
      <c r="S35" s="115"/>
      <c r="T35" s="14"/>
      <c r="U35" s="115"/>
      <c r="V35" s="14"/>
      <c r="W35" s="115"/>
      <c r="X35" s="14"/>
      <c r="Y35" s="115"/>
      <c r="Z35" s="14"/>
      <c r="AA35" s="3">
        <f t="shared" si="3"/>
        <v>0</v>
      </c>
      <c r="AD35" s="3">
        <f t="shared" si="4"/>
        <v>0</v>
      </c>
    </row>
    <row r="36" spans="1:30" ht="12.75">
      <c r="A36" s="1" t="s">
        <v>122</v>
      </c>
      <c r="B36" s="9" t="s">
        <v>138</v>
      </c>
      <c r="C36" s="115"/>
      <c r="D36" s="14"/>
      <c r="E36" s="115"/>
      <c r="F36" s="14"/>
      <c r="G36" s="115"/>
      <c r="H36" s="14"/>
      <c r="I36" s="115"/>
      <c r="J36" s="14"/>
      <c r="K36" s="115"/>
      <c r="L36" s="14"/>
      <c r="M36" s="115"/>
      <c r="N36" s="14"/>
      <c r="O36" s="115"/>
      <c r="P36" s="14"/>
      <c r="Q36" s="115"/>
      <c r="R36" s="14"/>
      <c r="S36" s="115"/>
      <c r="T36" s="14"/>
      <c r="U36" s="115"/>
      <c r="V36" s="14"/>
      <c r="W36" s="115"/>
      <c r="X36" s="14"/>
      <c r="Y36" s="115"/>
      <c r="Z36" s="14"/>
      <c r="AA36" s="3">
        <f t="shared" si="3"/>
        <v>0</v>
      </c>
      <c r="AD36" s="3">
        <f t="shared" si="4"/>
        <v>0</v>
      </c>
    </row>
    <row r="37" spans="1:30" ht="12.75">
      <c r="A37" s="1" t="s">
        <v>148</v>
      </c>
      <c r="B37" s="9" t="s">
        <v>189</v>
      </c>
      <c r="C37" s="115"/>
      <c r="D37" s="14"/>
      <c r="E37" s="115"/>
      <c r="F37" s="14"/>
      <c r="G37" s="115"/>
      <c r="H37" s="14"/>
      <c r="I37" s="115"/>
      <c r="J37" s="14"/>
      <c r="K37" s="115"/>
      <c r="L37" s="14"/>
      <c r="M37" s="115"/>
      <c r="N37" s="14"/>
      <c r="O37" s="115"/>
      <c r="P37" s="14"/>
      <c r="Q37" s="115"/>
      <c r="R37" s="14"/>
      <c r="S37" s="115"/>
      <c r="T37" s="14"/>
      <c r="U37" s="115"/>
      <c r="V37" s="14"/>
      <c r="W37" s="115"/>
      <c r="X37" s="14"/>
      <c r="Y37" s="115"/>
      <c r="Z37" s="14"/>
      <c r="AA37" s="3">
        <f t="shared" si="3"/>
        <v>0</v>
      </c>
      <c r="AD37" s="3">
        <f t="shared" si="4"/>
        <v>0</v>
      </c>
    </row>
    <row r="38" spans="1:30" ht="12.75">
      <c r="A38" s="1" t="s">
        <v>191</v>
      </c>
      <c r="B38" s="9" t="s">
        <v>145</v>
      </c>
      <c r="C38" s="115"/>
      <c r="D38" s="14"/>
      <c r="E38" s="115"/>
      <c r="F38" s="14"/>
      <c r="G38" s="115"/>
      <c r="H38" s="14"/>
      <c r="I38" s="115"/>
      <c r="J38" s="14"/>
      <c r="K38" s="115"/>
      <c r="L38" s="14"/>
      <c r="M38" s="115"/>
      <c r="N38" s="14"/>
      <c r="O38" s="115"/>
      <c r="P38" s="14"/>
      <c r="Q38" s="115"/>
      <c r="R38" s="14"/>
      <c r="S38" s="115"/>
      <c r="T38" s="14"/>
      <c r="U38" s="115"/>
      <c r="V38" s="14"/>
      <c r="W38" s="115"/>
      <c r="X38" s="14"/>
      <c r="Y38" s="115"/>
      <c r="Z38" s="14"/>
      <c r="AA38" s="3">
        <f t="shared" si="3"/>
        <v>0</v>
      </c>
      <c r="AD38" s="3">
        <f t="shared" si="4"/>
        <v>0</v>
      </c>
    </row>
    <row r="39" spans="1:30" ht="12.75">
      <c r="A39" s="1" t="s">
        <v>27</v>
      </c>
      <c r="B39" s="9" t="s">
        <v>192</v>
      </c>
      <c r="C39" s="115"/>
      <c r="D39" s="14"/>
      <c r="E39" s="115"/>
      <c r="F39" s="14"/>
      <c r="G39" s="115"/>
      <c r="H39" s="14"/>
      <c r="I39" s="115"/>
      <c r="J39" s="14"/>
      <c r="K39" s="115"/>
      <c r="L39" s="14"/>
      <c r="M39" s="115"/>
      <c r="N39" s="14"/>
      <c r="O39" s="115"/>
      <c r="P39" s="14"/>
      <c r="Q39" s="115"/>
      <c r="R39" s="14"/>
      <c r="S39" s="115"/>
      <c r="T39" s="14"/>
      <c r="U39" s="115"/>
      <c r="V39" s="14"/>
      <c r="W39" s="115"/>
      <c r="X39" s="14"/>
      <c r="Y39" s="115"/>
      <c r="Z39" s="14"/>
      <c r="AA39" s="3">
        <f t="shared" si="3"/>
        <v>0</v>
      </c>
      <c r="AD39" s="3">
        <f t="shared" si="4"/>
        <v>0</v>
      </c>
    </row>
    <row r="40" spans="1:30" ht="12.75">
      <c r="A40" s="1" t="s">
        <v>194</v>
      </c>
      <c r="B40" s="9" t="s">
        <v>193</v>
      </c>
      <c r="C40" s="115"/>
      <c r="D40" s="14"/>
      <c r="E40" s="115"/>
      <c r="F40" s="14"/>
      <c r="G40" s="115"/>
      <c r="H40" s="14"/>
      <c r="I40" s="115"/>
      <c r="J40" s="14"/>
      <c r="K40" s="115"/>
      <c r="L40" s="14"/>
      <c r="M40" s="115"/>
      <c r="N40" s="14"/>
      <c r="O40" s="115"/>
      <c r="P40" s="14"/>
      <c r="Q40" s="115"/>
      <c r="R40" s="14"/>
      <c r="S40" s="115"/>
      <c r="T40" s="14"/>
      <c r="U40" s="115"/>
      <c r="V40" s="14"/>
      <c r="W40" s="115"/>
      <c r="X40" s="14"/>
      <c r="Y40" s="115"/>
      <c r="Z40" s="14"/>
      <c r="AA40" s="3">
        <f t="shared" si="3"/>
        <v>0</v>
      </c>
      <c r="AD40" s="3">
        <f t="shared" si="4"/>
        <v>0</v>
      </c>
    </row>
    <row r="41" spans="1:30" ht="12.75">
      <c r="A41" s="1" t="s">
        <v>30</v>
      </c>
      <c r="B41" s="9" t="s">
        <v>195</v>
      </c>
      <c r="C41" s="115"/>
      <c r="D41" s="14"/>
      <c r="E41" s="115"/>
      <c r="F41" s="14"/>
      <c r="G41" s="115"/>
      <c r="H41" s="14"/>
      <c r="I41" s="115"/>
      <c r="J41" s="14"/>
      <c r="K41" s="115"/>
      <c r="L41" s="14"/>
      <c r="M41" s="115"/>
      <c r="N41" s="14"/>
      <c r="O41" s="115"/>
      <c r="P41" s="14"/>
      <c r="Q41" s="115"/>
      <c r="R41" s="14"/>
      <c r="S41" s="115"/>
      <c r="T41" s="14"/>
      <c r="U41" s="115"/>
      <c r="V41" s="14"/>
      <c r="W41" s="115"/>
      <c r="X41" s="14"/>
      <c r="Y41" s="115"/>
      <c r="Z41" s="14"/>
      <c r="AA41" s="3">
        <f t="shared" si="3"/>
        <v>0</v>
      </c>
      <c r="AD41" s="3">
        <f t="shared" si="4"/>
        <v>0</v>
      </c>
    </row>
    <row r="42" spans="1:30" ht="12.75">
      <c r="A42" s="1" t="s">
        <v>197</v>
      </c>
      <c r="B42" s="9" t="s">
        <v>196</v>
      </c>
      <c r="C42" s="115"/>
      <c r="D42" s="14"/>
      <c r="E42" s="115"/>
      <c r="F42" s="14"/>
      <c r="G42" s="115"/>
      <c r="H42" s="14"/>
      <c r="I42" s="115"/>
      <c r="J42" s="14"/>
      <c r="K42" s="115"/>
      <c r="L42" s="14"/>
      <c r="M42" s="115"/>
      <c r="N42" s="14"/>
      <c r="O42" s="115"/>
      <c r="P42" s="14"/>
      <c r="Q42" s="115"/>
      <c r="R42" s="14"/>
      <c r="S42" s="115"/>
      <c r="T42" s="14"/>
      <c r="U42" s="115"/>
      <c r="V42" s="14"/>
      <c r="W42" s="115"/>
      <c r="X42" s="14"/>
      <c r="Y42" s="115"/>
      <c r="Z42" s="14"/>
      <c r="AA42" s="3">
        <f t="shared" si="3"/>
        <v>0</v>
      </c>
      <c r="AD42" s="3">
        <f t="shared" si="4"/>
        <v>0</v>
      </c>
    </row>
    <row r="43" spans="1:30" ht="12.75">
      <c r="A43" s="1" t="s">
        <v>31</v>
      </c>
      <c r="B43" s="9" t="s">
        <v>198</v>
      </c>
      <c r="C43" s="115"/>
      <c r="D43" s="14"/>
      <c r="E43" s="115"/>
      <c r="F43" s="14"/>
      <c r="G43" s="115"/>
      <c r="H43" s="14"/>
      <c r="I43" s="115"/>
      <c r="J43" s="14"/>
      <c r="K43" s="115"/>
      <c r="L43" s="14"/>
      <c r="M43" s="115"/>
      <c r="N43" s="14"/>
      <c r="O43" s="115"/>
      <c r="P43" s="14"/>
      <c r="Q43" s="115"/>
      <c r="R43" s="14"/>
      <c r="S43" s="115"/>
      <c r="T43" s="14"/>
      <c r="U43" s="115"/>
      <c r="V43" s="14"/>
      <c r="W43" s="115"/>
      <c r="X43" s="14"/>
      <c r="Y43" s="115"/>
      <c r="Z43" s="14"/>
      <c r="AA43" s="3">
        <f t="shared" si="3"/>
        <v>0</v>
      </c>
      <c r="AD43" s="3">
        <f t="shared" si="4"/>
        <v>0</v>
      </c>
    </row>
    <row r="44" spans="3:30" ht="12">
      <c r="C44" s="115"/>
      <c r="D44" s="14"/>
      <c r="E44" s="115"/>
      <c r="F44" s="14"/>
      <c r="G44" s="115"/>
      <c r="H44" s="14"/>
      <c r="I44" s="115"/>
      <c r="J44" s="14"/>
      <c r="K44" s="115"/>
      <c r="L44" s="14"/>
      <c r="M44" s="115"/>
      <c r="N44" s="14"/>
      <c r="O44" s="115"/>
      <c r="P44" s="14"/>
      <c r="Q44" s="115"/>
      <c r="R44" s="14"/>
      <c r="S44" s="115"/>
      <c r="T44" s="14"/>
      <c r="U44" s="115"/>
      <c r="V44" s="14"/>
      <c r="W44" s="115"/>
      <c r="X44" s="14"/>
      <c r="Y44" s="115"/>
      <c r="Z44" s="14"/>
      <c r="AA44" s="3">
        <f t="shared" si="3"/>
        <v>0</v>
      </c>
      <c r="AD44" s="3">
        <f t="shared" si="4"/>
        <v>0</v>
      </c>
    </row>
    <row r="45" spans="1:30" ht="12.75">
      <c r="A45" s="77" t="s">
        <v>33</v>
      </c>
      <c r="B45" s="52"/>
      <c r="C45" s="78">
        <f aca="true" t="shared" si="5" ref="C45:Z45">SUM(C22:C44)</f>
        <v>0</v>
      </c>
      <c r="D45" s="102">
        <f t="shared" si="5"/>
        <v>0</v>
      </c>
      <c r="E45" s="78">
        <f t="shared" si="5"/>
        <v>0</v>
      </c>
      <c r="F45" s="102">
        <f t="shared" si="5"/>
        <v>0</v>
      </c>
      <c r="G45" s="78">
        <f t="shared" si="5"/>
        <v>0</v>
      </c>
      <c r="H45" s="102">
        <f t="shared" si="5"/>
        <v>0</v>
      </c>
      <c r="I45" s="78">
        <f t="shared" si="5"/>
        <v>0</v>
      </c>
      <c r="J45" s="102">
        <f t="shared" si="5"/>
        <v>0</v>
      </c>
      <c r="K45" s="78">
        <f t="shared" si="5"/>
        <v>0</v>
      </c>
      <c r="L45" s="102">
        <f t="shared" si="5"/>
        <v>0</v>
      </c>
      <c r="M45" s="78">
        <f t="shared" si="5"/>
        <v>0</v>
      </c>
      <c r="N45" s="102">
        <f t="shared" si="5"/>
        <v>0</v>
      </c>
      <c r="O45" s="78">
        <f t="shared" si="5"/>
        <v>0</v>
      </c>
      <c r="P45" s="102">
        <f t="shared" si="5"/>
        <v>0</v>
      </c>
      <c r="Q45" s="78">
        <f t="shared" si="5"/>
        <v>0</v>
      </c>
      <c r="R45" s="102">
        <f t="shared" si="5"/>
        <v>0</v>
      </c>
      <c r="S45" s="78">
        <f t="shared" si="5"/>
        <v>0</v>
      </c>
      <c r="T45" s="102">
        <f t="shared" si="5"/>
        <v>0</v>
      </c>
      <c r="U45" s="78">
        <f t="shared" si="5"/>
        <v>0</v>
      </c>
      <c r="V45" s="102">
        <f t="shared" si="5"/>
        <v>0</v>
      </c>
      <c r="W45" s="79">
        <f t="shared" si="5"/>
        <v>0</v>
      </c>
      <c r="X45" s="139">
        <f t="shared" si="5"/>
        <v>0</v>
      </c>
      <c r="Y45" s="79">
        <f t="shared" si="5"/>
        <v>0</v>
      </c>
      <c r="Z45" s="139">
        <f t="shared" si="5"/>
        <v>0</v>
      </c>
      <c r="AA45" s="78">
        <f>SUM(AA22:AA44)</f>
        <v>0</v>
      </c>
      <c r="AB45" s="130"/>
      <c r="AC45" s="130"/>
      <c r="AD45" s="4">
        <f>SUM(AD22:AD44)</f>
        <v>0</v>
      </c>
    </row>
    <row r="46" spans="1:27" ht="13.5" thickBot="1">
      <c r="A46" s="1"/>
      <c r="B46" s="9"/>
      <c r="C46" s="78"/>
      <c r="D46" s="30"/>
      <c r="E46" s="78"/>
      <c r="F46" s="30"/>
      <c r="G46" s="78"/>
      <c r="H46" s="30"/>
      <c r="I46" s="78"/>
      <c r="J46" s="30"/>
      <c r="K46" s="78"/>
      <c r="L46" s="30"/>
      <c r="M46" s="78"/>
      <c r="N46" s="30"/>
      <c r="O46" s="78"/>
      <c r="P46" s="30"/>
      <c r="Q46" s="78"/>
      <c r="R46" s="30"/>
      <c r="S46" s="78"/>
      <c r="T46" s="30"/>
      <c r="U46" s="78"/>
      <c r="V46" s="30"/>
      <c r="W46" s="115"/>
      <c r="X46" s="14"/>
      <c r="Y46" s="115"/>
      <c r="Z46" s="14"/>
      <c r="AA46" s="4"/>
    </row>
    <row r="47" spans="1:27" ht="12.75">
      <c r="A47" s="82" t="s">
        <v>43</v>
      </c>
      <c r="B47" s="83"/>
      <c r="C47" s="116"/>
      <c r="D47" s="111"/>
      <c r="E47" s="116"/>
      <c r="F47" s="111"/>
      <c r="G47" s="116"/>
      <c r="H47" s="111"/>
      <c r="I47" s="116"/>
      <c r="J47" s="111"/>
      <c r="K47" s="116"/>
      <c r="L47" s="111"/>
      <c r="M47" s="116"/>
      <c r="N47" s="111"/>
      <c r="O47" s="116"/>
      <c r="P47" s="111"/>
      <c r="Q47" s="116"/>
      <c r="R47" s="111"/>
      <c r="S47" s="116"/>
      <c r="T47" s="111"/>
      <c r="U47" s="116"/>
      <c r="V47" s="111"/>
      <c r="W47" s="116"/>
      <c r="X47" s="111"/>
      <c r="Y47" s="121"/>
      <c r="Z47" s="112"/>
      <c r="AA47" s="7"/>
    </row>
    <row r="48" spans="1:26" ht="12.75">
      <c r="A48" s="80" t="s">
        <v>22</v>
      </c>
      <c r="B48" s="65"/>
      <c r="C48" s="117">
        <f aca="true" t="shared" si="6" ref="C48:Z48">SUM(C19-C45)</f>
        <v>0</v>
      </c>
      <c r="D48" s="112">
        <f t="shared" si="6"/>
        <v>0</v>
      </c>
      <c r="E48" s="117">
        <f t="shared" si="6"/>
        <v>0</v>
      </c>
      <c r="F48" s="112">
        <f t="shared" si="6"/>
        <v>0</v>
      </c>
      <c r="G48" s="117">
        <f t="shared" si="6"/>
        <v>0</v>
      </c>
      <c r="H48" s="112">
        <f t="shared" si="6"/>
        <v>0</v>
      </c>
      <c r="I48" s="117">
        <f t="shared" si="6"/>
        <v>0</v>
      </c>
      <c r="J48" s="112">
        <f t="shared" si="6"/>
        <v>0</v>
      </c>
      <c r="K48" s="117">
        <f t="shared" si="6"/>
        <v>0</v>
      </c>
      <c r="L48" s="112">
        <f t="shared" si="6"/>
        <v>0</v>
      </c>
      <c r="M48" s="117">
        <f t="shared" si="6"/>
        <v>0</v>
      </c>
      <c r="N48" s="112">
        <f t="shared" si="6"/>
        <v>0</v>
      </c>
      <c r="O48" s="117">
        <f t="shared" si="6"/>
        <v>0</v>
      </c>
      <c r="P48" s="112">
        <f t="shared" si="6"/>
        <v>0</v>
      </c>
      <c r="Q48" s="117">
        <f t="shared" si="6"/>
        <v>0</v>
      </c>
      <c r="R48" s="112">
        <f t="shared" si="6"/>
        <v>0</v>
      </c>
      <c r="S48" s="117">
        <f t="shared" si="6"/>
        <v>0</v>
      </c>
      <c r="T48" s="112">
        <f t="shared" si="6"/>
        <v>0</v>
      </c>
      <c r="U48" s="117">
        <f t="shared" si="6"/>
        <v>0</v>
      </c>
      <c r="V48" s="112">
        <f t="shared" si="6"/>
        <v>0</v>
      </c>
      <c r="W48" s="117">
        <f t="shared" si="6"/>
        <v>0</v>
      </c>
      <c r="X48" s="112">
        <f t="shared" si="6"/>
        <v>0</v>
      </c>
      <c r="Y48" s="122">
        <f t="shared" si="6"/>
        <v>0</v>
      </c>
      <c r="Z48" s="112">
        <f t="shared" si="6"/>
        <v>0</v>
      </c>
    </row>
    <row r="49" spans="1:26" ht="12.75">
      <c r="A49" s="80" t="s">
        <v>34</v>
      </c>
      <c r="B49" s="65"/>
      <c r="C49" s="125">
        <f>'Year -3'!Y50</f>
        <v>0</v>
      </c>
      <c r="D49" s="124">
        <f>'Year -3'!Z50</f>
        <v>0</v>
      </c>
      <c r="E49" s="117">
        <f aca="true" t="shared" si="7" ref="E49:Z49">C50</f>
        <v>0</v>
      </c>
      <c r="F49" s="112">
        <f t="shared" si="7"/>
        <v>0</v>
      </c>
      <c r="G49" s="117">
        <f t="shared" si="7"/>
        <v>0</v>
      </c>
      <c r="H49" s="112">
        <f t="shared" si="7"/>
        <v>0</v>
      </c>
      <c r="I49" s="117">
        <f t="shared" si="7"/>
        <v>0</v>
      </c>
      <c r="J49" s="112">
        <f t="shared" si="7"/>
        <v>0</v>
      </c>
      <c r="K49" s="117">
        <f t="shared" si="7"/>
        <v>0</v>
      </c>
      <c r="L49" s="112">
        <f t="shared" si="7"/>
        <v>0</v>
      </c>
      <c r="M49" s="117">
        <f t="shared" si="7"/>
        <v>0</v>
      </c>
      <c r="N49" s="112">
        <f t="shared" si="7"/>
        <v>0</v>
      </c>
      <c r="O49" s="117">
        <f t="shared" si="7"/>
        <v>0</v>
      </c>
      <c r="P49" s="112">
        <f t="shared" si="7"/>
        <v>0</v>
      </c>
      <c r="Q49" s="117">
        <f t="shared" si="7"/>
        <v>0</v>
      </c>
      <c r="R49" s="112">
        <f t="shared" si="7"/>
        <v>0</v>
      </c>
      <c r="S49" s="117">
        <f t="shared" si="7"/>
        <v>0</v>
      </c>
      <c r="T49" s="112">
        <f t="shared" si="7"/>
        <v>0</v>
      </c>
      <c r="U49" s="117">
        <f t="shared" si="7"/>
        <v>0</v>
      </c>
      <c r="V49" s="112">
        <f t="shared" si="7"/>
        <v>0</v>
      </c>
      <c r="W49" s="117">
        <f t="shared" si="7"/>
        <v>0</v>
      </c>
      <c r="X49" s="112">
        <f t="shared" si="7"/>
        <v>0</v>
      </c>
      <c r="Y49" s="122">
        <f t="shared" si="7"/>
        <v>0</v>
      </c>
      <c r="Z49" s="112">
        <f t="shared" si="7"/>
        <v>0</v>
      </c>
    </row>
    <row r="50" spans="1:26" ht="13.5" thickBot="1">
      <c r="A50" s="81" t="s">
        <v>36</v>
      </c>
      <c r="B50" s="88"/>
      <c r="C50" s="118">
        <f aca="true" t="shared" si="8" ref="C50:Z50">SUM(C48+C49)</f>
        <v>0</v>
      </c>
      <c r="D50" s="113">
        <f t="shared" si="8"/>
        <v>0</v>
      </c>
      <c r="E50" s="118">
        <f t="shared" si="8"/>
        <v>0</v>
      </c>
      <c r="F50" s="113">
        <f t="shared" si="8"/>
        <v>0</v>
      </c>
      <c r="G50" s="118">
        <f t="shared" si="8"/>
        <v>0</v>
      </c>
      <c r="H50" s="113">
        <f t="shared" si="8"/>
        <v>0</v>
      </c>
      <c r="I50" s="118">
        <f t="shared" si="8"/>
        <v>0</v>
      </c>
      <c r="J50" s="113">
        <f t="shared" si="8"/>
        <v>0</v>
      </c>
      <c r="K50" s="118">
        <f t="shared" si="8"/>
        <v>0</v>
      </c>
      <c r="L50" s="113">
        <f t="shared" si="8"/>
        <v>0</v>
      </c>
      <c r="M50" s="118">
        <f t="shared" si="8"/>
        <v>0</v>
      </c>
      <c r="N50" s="113">
        <f t="shared" si="8"/>
        <v>0</v>
      </c>
      <c r="O50" s="118">
        <f t="shared" si="8"/>
        <v>0</v>
      </c>
      <c r="P50" s="113">
        <f t="shared" si="8"/>
        <v>0</v>
      </c>
      <c r="Q50" s="118">
        <f t="shared" si="8"/>
        <v>0</v>
      </c>
      <c r="R50" s="113">
        <f t="shared" si="8"/>
        <v>0</v>
      </c>
      <c r="S50" s="118">
        <f t="shared" si="8"/>
        <v>0</v>
      </c>
      <c r="T50" s="113">
        <f t="shared" si="8"/>
        <v>0</v>
      </c>
      <c r="U50" s="118">
        <f t="shared" si="8"/>
        <v>0</v>
      </c>
      <c r="V50" s="113">
        <f t="shared" si="8"/>
        <v>0</v>
      </c>
      <c r="W50" s="118">
        <f t="shared" si="8"/>
        <v>0</v>
      </c>
      <c r="X50" s="113">
        <f t="shared" si="8"/>
        <v>0</v>
      </c>
      <c r="Y50" s="123">
        <f t="shared" si="8"/>
        <v>0</v>
      </c>
      <c r="Z50" s="112">
        <f t="shared" si="8"/>
        <v>0</v>
      </c>
    </row>
    <row r="51" spans="3:31" ht="12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130"/>
      <c r="AC51" s="130"/>
      <c r="AD51" s="37"/>
      <c r="AE51" s="37"/>
    </row>
    <row r="52" spans="3:31" ht="12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130"/>
      <c r="AC52" s="130"/>
      <c r="AD52" s="37"/>
      <c r="AE52" s="37"/>
    </row>
    <row r="53" spans="3:31" ht="12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130"/>
      <c r="AC53" s="130"/>
      <c r="AD53" s="37"/>
      <c r="AE53" s="37"/>
    </row>
    <row r="54" spans="3:31" ht="12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130"/>
      <c r="AC54" s="130"/>
      <c r="AD54" s="37"/>
      <c r="AE54" s="37"/>
    </row>
    <row r="55" spans="1:31" ht="12">
      <c r="A55" t="s">
        <v>95</v>
      </c>
      <c r="C55" s="114">
        <f>SUM(C51+E51+G51+I51+K51+M51+O51+Q51+S51+U51+W51+Y51)/12</f>
        <v>0</v>
      </c>
      <c r="D55" s="114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130"/>
      <c r="AC55" s="130"/>
      <c r="AD55" s="37"/>
      <c r="AE55" s="37"/>
    </row>
    <row r="56" spans="4:26" ht="12">
      <c r="D56" s="37"/>
      <c r="F56" s="37"/>
      <c r="H56" s="37"/>
      <c r="J56" s="37"/>
      <c r="L56" s="37"/>
      <c r="N56" s="37"/>
      <c r="P56" s="37"/>
      <c r="T56" s="37"/>
      <c r="V56" s="37"/>
      <c r="Z56" s="37"/>
    </row>
    <row r="57" spans="4:26" ht="12">
      <c r="D57" s="37"/>
      <c r="F57" s="37"/>
      <c r="H57" s="37"/>
      <c r="J57" s="37"/>
      <c r="L57" s="37"/>
      <c r="N57" s="37"/>
      <c r="P57" s="37"/>
      <c r="Z57" s="37"/>
    </row>
    <row r="58" spans="6:8" ht="12">
      <c r="F58" s="37"/>
      <c r="H58" s="37"/>
    </row>
    <row r="59" spans="6:8" ht="12">
      <c r="F59" s="37"/>
      <c r="H59" s="37"/>
    </row>
    <row r="60" ht="12">
      <c r="F60" s="37"/>
    </row>
    <row r="61" spans="2:8" ht="12">
      <c r="B61"/>
      <c r="F61" s="37"/>
      <c r="G61" s="108"/>
      <c r="H61" s="108"/>
    </row>
    <row r="62" ht="12">
      <c r="F62" s="37"/>
    </row>
    <row r="63" ht="12">
      <c r="F63" s="37"/>
    </row>
    <row r="64" spans="3:6" ht="12">
      <c r="C64" s="7"/>
      <c r="D64" s="7"/>
      <c r="F64" s="37"/>
    </row>
    <row r="65" spans="3:4" ht="12">
      <c r="C65" s="7">
        <f>SUM(C50:Y50)/12</f>
        <v>0</v>
      </c>
      <c r="D65" s="7"/>
    </row>
    <row r="68" spans="7:8" ht="12">
      <c r="G68" s="108"/>
      <c r="H68" s="108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D56"/>
  <sheetViews>
    <sheetView zoomScalePageLayoutView="0" workbookViewId="0" topLeftCell="A1">
      <selection activeCell="AB50" sqref="AB50"/>
    </sheetView>
  </sheetViews>
  <sheetFormatPr defaultColWidth="9.140625" defaultRowHeight="12.75"/>
  <cols>
    <col min="1" max="1" width="24.7109375" style="0" customWidth="1"/>
    <col min="2" max="2" width="10.7109375" style="42" customWidth="1"/>
    <col min="3" max="27" width="14.7109375" style="0" customWidth="1"/>
    <col min="28" max="28" width="20.7109375" style="0" customWidth="1"/>
    <col min="29" max="29" width="13.7109375" style="42" customWidth="1"/>
    <col min="30" max="30" width="12.7109375" style="0" customWidth="1"/>
  </cols>
  <sheetData>
    <row r="1" spans="1:2" ht="12.75">
      <c r="A1" s="1" t="s">
        <v>237</v>
      </c>
      <c r="B1" s="9"/>
    </row>
    <row r="2" spans="1:18" ht="12.75">
      <c r="A2" s="1"/>
      <c r="B2" s="9"/>
      <c r="Q2" s="55"/>
      <c r="R2" s="55"/>
    </row>
    <row r="3" spans="1:30" ht="25.5">
      <c r="A3" s="2" t="s">
        <v>0</v>
      </c>
      <c r="B3" s="44" t="s">
        <v>155</v>
      </c>
      <c r="C3" s="96" t="s">
        <v>238</v>
      </c>
      <c r="D3" s="101" t="s">
        <v>209</v>
      </c>
      <c r="E3" s="92" t="s">
        <v>239</v>
      </c>
      <c r="F3" s="101" t="s">
        <v>211</v>
      </c>
      <c r="G3" s="96" t="s">
        <v>240</v>
      </c>
      <c r="H3" s="101" t="s">
        <v>209</v>
      </c>
      <c r="I3" s="92" t="s">
        <v>241</v>
      </c>
      <c r="J3" s="101" t="s">
        <v>214</v>
      </c>
      <c r="K3" s="92" t="s">
        <v>242</v>
      </c>
      <c r="L3" s="101" t="s">
        <v>214</v>
      </c>
      <c r="M3" s="92" t="s">
        <v>243</v>
      </c>
      <c r="N3" s="101" t="s">
        <v>214</v>
      </c>
      <c r="O3" s="92" t="s">
        <v>244</v>
      </c>
      <c r="P3" s="101" t="s">
        <v>211</v>
      </c>
      <c r="Q3" s="92" t="s">
        <v>245</v>
      </c>
      <c r="R3" s="101" t="s">
        <v>211</v>
      </c>
      <c r="S3" s="92" t="s">
        <v>246</v>
      </c>
      <c r="T3" s="101" t="s">
        <v>214</v>
      </c>
      <c r="U3" s="92" t="s">
        <v>247</v>
      </c>
      <c r="V3" s="101" t="s">
        <v>211</v>
      </c>
      <c r="W3" s="92" t="s">
        <v>248</v>
      </c>
      <c r="X3" s="101" t="s">
        <v>209</v>
      </c>
      <c r="Y3" s="92" t="s">
        <v>249</v>
      </c>
      <c r="Z3" s="101" t="s">
        <v>211</v>
      </c>
      <c r="AA3" s="52" t="s">
        <v>25</v>
      </c>
      <c r="AB3" s="54" t="s">
        <v>24</v>
      </c>
      <c r="AC3" s="53" t="s">
        <v>38</v>
      </c>
      <c r="AD3" s="104" t="s">
        <v>282</v>
      </c>
    </row>
    <row r="4" spans="3:27" ht="12">
      <c r="C4" s="119"/>
      <c r="E4" s="119"/>
      <c r="G4" s="119"/>
      <c r="I4" s="119"/>
      <c r="K4" s="119"/>
      <c r="M4" s="119"/>
      <c r="O4" s="119"/>
      <c r="Q4" s="119"/>
      <c r="S4" s="119"/>
      <c r="U4" s="119"/>
      <c r="W4" s="119"/>
      <c r="Y4" s="119"/>
      <c r="AA4" s="3"/>
    </row>
    <row r="5" spans="1:30" ht="12.75">
      <c r="A5" s="1" t="s">
        <v>2</v>
      </c>
      <c r="B5" s="9"/>
      <c r="C5" s="115"/>
      <c r="D5" s="3"/>
      <c r="E5" s="115"/>
      <c r="F5" s="3"/>
      <c r="G5" s="115"/>
      <c r="H5" s="3"/>
      <c r="I5" s="115"/>
      <c r="J5" s="3"/>
      <c r="K5" s="115"/>
      <c r="L5" s="3"/>
      <c r="M5" s="115"/>
      <c r="N5" s="3"/>
      <c r="O5" s="115"/>
      <c r="P5" s="3"/>
      <c r="Q5" s="115"/>
      <c r="R5" s="3"/>
      <c r="S5" s="115"/>
      <c r="T5" s="3"/>
      <c r="U5" s="115"/>
      <c r="V5" s="3"/>
      <c r="W5" s="115"/>
      <c r="X5" s="3"/>
      <c r="Y5" s="115"/>
      <c r="Z5" s="3"/>
      <c r="AA5" s="3">
        <f>SUM(C5+E5+G5+I5+K5+M5+O5+Q5+S5+U5+W5+Y5)</f>
        <v>0</v>
      </c>
      <c r="AC5" s="45"/>
      <c r="AD5" s="3">
        <f>SUM(Z5+X5+V5+T5+Z5+R5+P5+N5+L5+J5+H5+F5)</f>
        <v>0</v>
      </c>
    </row>
    <row r="6" spans="1:30" ht="12.75">
      <c r="A6" s="1" t="s">
        <v>3</v>
      </c>
      <c r="B6" s="9"/>
      <c r="C6" s="115"/>
      <c r="D6" s="3"/>
      <c r="E6" s="115"/>
      <c r="F6" s="3"/>
      <c r="G6" s="115"/>
      <c r="H6" s="3"/>
      <c r="I6" s="115"/>
      <c r="J6" s="3"/>
      <c r="K6" s="115"/>
      <c r="L6" s="3"/>
      <c r="M6" s="115"/>
      <c r="N6" s="3"/>
      <c r="O6" s="115"/>
      <c r="P6" s="3"/>
      <c r="Q6" s="115"/>
      <c r="R6" s="3"/>
      <c r="S6" s="115"/>
      <c r="T6" s="3"/>
      <c r="U6" s="115"/>
      <c r="V6" s="3"/>
      <c r="W6" s="115"/>
      <c r="X6" s="3"/>
      <c r="Y6" s="115"/>
      <c r="Z6" s="3"/>
      <c r="AA6" s="3">
        <f aca="true" t="shared" si="0" ref="AA6:AA19">SUM(C6+E6+G6+I6+K6+M6+O6+Q6+S6+U6+W6+Y6)</f>
        <v>0</v>
      </c>
      <c r="AC6" s="45"/>
      <c r="AD6" s="3">
        <f aca="true" t="shared" si="1" ref="AD6:AD18">SUM(Z6+X6+V6+T6+Z6+R6+P6+N6+L6+J6+H6+F6)</f>
        <v>0</v>
      </c>
    </row>
    <row r="7" spans="1:30" ht="12.75">
      <c r="A7" s="1" t="s">
        <v>4</v>
      </c>
      <c r="B7" s="9"/>
      <c r="C7" s="115"/>
      <c r="D7" s="3"/>
      <c r="E7" s="115"/>
      <c r="F7" s="3"/>
      <c r="G7" s="115"/>
      <c r="H7" s="3"/>
      <c r="I7" s="115"/>
      <c r="J7" s="3"/>
      <c r="K7" s="115"/>
      <c r="L7" s="3"/>
      <c r="M7" s="79"/>
      <c r="N7" s="109"/>
      <c r="O7" s="115"/>
      <c r="P7" s="3"/>
      <c r="Q7" s="115"/>
      <c r="R7" s="3"/>
      <c r="S7" s="115"/>
      <c r="T7" s="3"/>
      <c r="U7" s="115"/>
      <c r="V7" s="3"/>
      <c r="W7" s="79"/>
      <c r="X7" s="109"/>
      <c r="Y7" s="115"/>
      <c r="Z7" s="3"/>
      <c r="AA7" s="3">
        <f t="shared" si="0"/>
        <v>0</v>
      </c>
      <c r="AC7" s="45"/>
      <c r="AD7" s="3">
        <f t="shared" si="1"/>
        <v>0</v>
      </c>
    </row>
    <row r="8" spans="1:30" ht="12.75">
      <c r="A8" s="1" t="s">
        <v>5</v>
      </c>
      <c r="B8" s="9"/>
      <c r="C8" s="115"/>
      <c r="D8" s="3"/>
      <c r="E8" s="115"/>
      <c r="F8" s="3"/>
      <c r="G8" s="115"/>
      <c r="H8" s="3"/>
      <c r="I8" s="115"/>
      <c r="J8" s="3"/>
      <c r="K8" s="115"/>
      <c r="L8" s="3"/>
      <c r="M8" s="115"/>
      <c r="N8" s="3"/>
      <c r="O8" s="115"/>
      <c r="P8" s="3"/>
      <c r="Q8" s="115"/>
      <c r="R8" s="3"/>
      <c r="S8" s="115"/>
      <c r="T8" s="3"/>
      <c r="U8" s="115"/>
      <c r="V8" s="3"/>
      <c r="W8" s="115"/>
      <c r="X8" s="3"/>
      <c r="Y8" s="115"/>
      <c r="Z8" s="3"/>
      <c r="AA8" s="3">
        <f t="shared" si="0"/>
        <v>0</v>
      </c>
      <c r="AC8" s="45"/>
      <c r="AD8" s="3">
        <f t="shared" si="1"/>
        <v>0</v>
      </c>
    </row>
    <row r="9" spans="1:30" ht="12.75">
      <c r="A9" s="1" t="s">
        <v>6</v>
      </c>
      <c r="B9" s="9"/>
      <c r="C9" s="115"/>
      <c r="D9" s="3"/>
      <c r="E9" s="115"/>
      <c r="F9" s="3"/>
      <c r="G9" s="115"/>
      <c r="H9" s="3"/>
      <c r="I9" s="115"/>
      <c r="J9" s="3"/>
      <c r="K9" s="115"/>
      <c r="L9" s="3"/>
      <c r="M9" s="115"/>
      <c r="N9" s="3"/>
      <c r="O9" s="115"/>
      <c r="P9" s="3"/>
      <c r="Q9" s="115"/>
      <c r="R9" s="3"/>
      <c r="S9" s="115"/>
      <c r="T9" s="3"/>
      <c r="U9" s="115"/>
      <c r="V9" s="3"/>
      <c r="W9" s="115"/>
      <c r="X9" s="3"/>
      <c r="Y9" s="115"/>
      <c r="Z9" s="3"/>
      <c r="AA9" s="3">
        <f t="shared" si="0"/>
        <v>0</v>
      </c>
      <c r="AC9" s="45"/>
      <c r="AD9" s="3">
        <f t="shared" si="1"/>
        <v>0</v>
      </c>
    </row>
    <row r="10" spans="1:30" ht="12.75">
      <c r="A10" s="1" t="s">
        <v>9</v>
      </c>
      <c r="B10" s="9"/>
      <c r="C10" s="115"/>
      <c r="D10" s="3"/>
      <c r="E10" s="115"/>
      <c r="F10" s="3"/>
      <c r="G10" s="115"/>
      <c r="H10" s="3"/>
      <c r="I10" s="115"/>
      <c r="J10" s="3"/>
      <c r="K10" s="115"/>
      <c r="L10" s="3"/>
      <c r="M10" s="115"/>
      <c r="N10" s="3"/>
      <c r="O10" s="115"/>
      <c r="P10" s="3"/>
      <c r="Q10" s="115"/>
      <c r="R10" s="3"/>
      <c r="S10" s="115"/>
      <c r="T10" s="3"/>
      <c r="U10" s="115"/>
      <c r="V10" s="3"/>
      <c r="W10" s="115"/>
      <c r="X10" s="3"/>
      <c r="Y10" s="115"/>
      <c r="Z10" s="3"/>
      <c r="AA10" s="3">
        <f t="shared" si="0"/>
        <v>0</v>
      </c>
      <c r="AC10" s="45"/>
      <c r="AD10" s="3">
        <f t="shared" si="1"/>
        <v>0</v>
      </c>
    </row>
    <row r="11" spans="1:30" ht="12.75">
      <c r="A11" s="1" t="s">
        <v>7</v>
      </c>
      <c r="B11" s="9"/>
      <c r="C11" s="115"/>
      <c r="D11" s="3"/>
      <c r="E11" s="115"/>
      <c r="F11" s="3"/>
      <c r="G11" s="115"/>
      <c r="H11" s="3"/>
      <c r="I11" s="115"/>
      <c r="J11" s="3"/>
      <c r="K11" s="115"/>
      <c r="L11" s="3"/>
      <c r="M11" s="115"/>
      <c r="N11" s="3"/>
      <c r="O11" s="115"/>
      <c r="P11" s="3"/>
      <c r="Q11" s="115"/>
      <c r="R11" s="3"/>
      <c r="S11" s="115"/>
      <c r="T11" s="3"/>
      <c r="U11" s="115"/>
      <c r="V11" s="3"/>
      <c r="W11" s="115"/>
      <c r="X11" s="3"/>
      <c r="Y11" s="115"/>
      <c r="Z11" s="3"/>
      <c r="AA11" s="3">
        <f t="shared" si="0"/>
        <v>0</v>
      </c>
      <c r="AC11" s="45"/>
      <c r="AD11" s="3">
        <f t="shared" si="1"/>
        <v>0</v>
      </c>
    </row>
    <row r="12" spans="1:30" ht="12.75">
      <c r="A12" s="1" t="s">
        <v>11</v>
      </c>
      <c r="B12" s="9"/>
      <c r="C12" s="115"/>
      <c r="D12" s="3"/>
      <c r="E12" s="115"/>
      <c r="F12" s="3"/>
      <c r="G12" s="115"/>
      <c r="H12" s="3"/>
      <c r="I12" s="115"/>
      <c r="J12" s="3"/>
      <c r="K12" s="115"/>
      <c r="L12" s="3"/>
      <c r="M12" s="115"/>
      <c r="N12" s="3"/>
      <c r="O12" s="115"/>
      <c r="P12" s="3"/>
      <c r="Q12" s="115"/>
      <c r="R12" s="3"/>
      <c r="S12" s="115"/>
      <c r="T12" s="3"/>
      <c r="U12" s="115"/>
      <c r="V12" s="3"/>
      <c r="W12" s="115"/>
      <c r="X12" s="3"/>
      <c r="Y12" s="115"/>
      <c r="Z12" s="3"/>
      <c r="AA12" s="3">
        <f t="shared" si="0"/>
        <v>0</v>
      </c>
      <c r="AB12" s="8"/>
      <c r="AC12" s="45"/>
      <c r="AD12" s="3">
        <f t="shared" si="1"/>
        <v>0</v>
      </c>
    </row>
    <row r="13" spans="1:30" ht="12.75">
      <c r="A13" s="1" t="s">
        <v>12</v>
      </c>
      <c r="B13" s="9"/>
      <c r="C13" s="115"/>
      <c r="D13" s="3"/>
      <c r="E13" s="115"/>
      <c r="F13" s="3"/>
      <c r="G13" s="115"/>
      <c r="H13" s="3"/>
      <c r="I13" s="115"/>
      <c r="J13" s="3"/>
      <c r="K13" s="115"/>
      <c r="L13" s="3"/>
      <c r="M13" s="115"/>
      <c r="N13" s="3"/>
      <c r="O13" s="115"/>
      <c r="P13" s="3"/>
      <c r="Q13" s="115"/>
      <c r="R13" s="3"/>
      <c r="S13" s="115"/>
      <c r="T13" s="3"/>
      <c r="U13" s="115"/>
      <c r="V13" s="3"/>
      <c r="W13" s="115"/>
      <c r="X13" s="3"/>
      <c r="Y13" s="115"/>
      <c r="Z13" s="3"/>
      <c r="AA13" s="3">
        <f t="shared" si="0"/>
        <v>0</v>
      </c>
      <c r="AB13" s="18"/>
      <c r="AC13" s="45"/>
      <c r="AD13" s="3">
        <f t="shared" si="1"/>
        <v>0</v>
      </c>
    </row>
    <row r="14" spans="1:30" ht="12.75">
      <c r="A14" s="1" t="s">
        <v>167</v>
      </c>
      <c r="B14" s="9"/>
      <c r="C14" s="115"/>
      <c r="D14" s="3"/>
      <c r="E14" s="115"/>
      <c r="F14" s="3"/>
      <c r="G14" s="115"/>
      <c r="H14" s="3"/>
      <c r="I14" s="115"/>
      <c r="J14" s="3"/>
      <c r="K14" s="115"/>
      <c r="L14" s="3"/>
      <c r="M14" s="115"/>
      <c r="N14" s="3"/>
      <c r="O14" s="115"/>
      <c r="P14" s="3"/>
      <c r="Q14" s="115"/>
      <c r="R14" s="3"/>
      <c r="S14" s="115"/>
      <c r="T14" s="3"/>
      <c r="U14" s="115"/>
      <c r="V14" s="3"/>
      <c r="W14" s="115"/>
      <c r="X14" s="3"/>
      <c r="Y14" s="115"/>
      <c r="Z14" s="3"/>
      <c r="AA14" s="3">
        <f t="shared" si="0"/>
        <v>0</v>
      </c>
      <c r="AC14" s="45"/>
      <c r="AD14" s="3">
        <f t="shared" si="1"/>
        <v>0</v>
      </c>
    </row>
    <row r="15" spans="1:30" ht="12.75">
      <c r="A15" s="1" t="s">
        <v>147</v>
      </c>
      <c r="B15" s="9"/>
      <c r="C15" s="115"/>
      <c r="D15" s="3"/>
      <c r="E15" s="115"/>
      <c r="F15" s="3"/>
      <c r="G15" s="115"/>
      <c r="H15" s="3"/>
      <c r="I15" s="115"/>
      <c r="J15" s="3"/>
      <c r="K15" s="115"/>
      <c r="L15" s="3"/>
      <c r="M15" s="115"/>
      <c r="N15" s="3"/>
      <c r="O15" s="115"/>
      <c r="P15" s="3"/>
      <c r="Q15" s="115"/>
      <c r="R15" s="3"/>
      <c r="S15" s="115"/>
      <c r="T15" s="3"/>
      <c r="U15" s="115"/>
      <c r="V15" s="3"/>
      <c r="W15" s="115"/>
      <c r="X15" s="3"/>
      <c r="Y15" s="115"/>
      <c r="Z15" s="3"/>
      <c r="AA15" s="3">
        <f t="shared" si="0"/>
        <v>0</v>
      </c>
      <c r="AC15" s="45"/>
      <c r="AD15" s="3">
        <f t="shared" si="1"/>
        <v>0</v>
      </c>
    </row>
    <row r="16" spans="1:30" ht="12.75">
      <c r="A16" s="1" t="s">
        <v>169</v>
      </c>
      <c r="B16" s="9"/>
      <c r="C16" s="115"/>
      <c r="D16" s="3"/>
      <c r="E16" s="115"/>
      <c r="F16" s="3"/>
      <c r="G16" s="115"/>
      <c r="H16" s="3"/>
      <c r="I16" s="115"/>
      <c r="J16" s="3"/>
      <c r="K16" s="115"/>
      <c r="L16" s="3"/>
      <c r="M16" s="115"/>
      <c r="N16" s="3"/>
      <c r="O16" s="115"/>
      <c r="P16" s="3"/>
      <c r="Q16" s="115"/>
      <c r="R16" s="3"/>
      <c r="S16" s="115"/>
      <c r="T16" s="3"/>
      <c r="U16" s="115"/>
      <c r="V16" s="3"/>
      <c r="W16" s="115"/>
      <c r="X16" s="3"/>
      <c r="Y16" s="115"/>
      <c r="Z16" s="3"/>
      <c r="AA16" s="3">
        <f t="shared" si="0"/>
        <v>0</v>
      </c>
      <c r="AC16" s="45"/>
      <c r="AD16" s="3">
        <f t="shared" si="1"/>
        <v>0</v>
      </c>
    </row>
    <row r="17" spans="1:30" ht="12.75">
      <c r="A17" s="1" t="s">
        <v>170</v>
      </c>
      <c r="B17" s="9"/>
      <c r="C17" s="115"/>
      <c r="D17" s="3"/>
      <c r="E17" s="115"/>
      <c r="F17" s="3"/>
      <c r="G17" s="115"/>
      <c r="H17" s="3"/>
      <c r="I17" s="115"/>
      <c r="J17" s="3"/>
      <c r="K17" s="115"/>
      <c r="L17" s="3"/>
      <c r="M17" s="115"/>
      <c r="N17" s="3"/>
      <c r="O17" s="115"/>
      <c r="P17" s="3"/>
      <c r="Q17" s="115"/>
      <c r="R17" s="3"/>
      <c r="S17" s="115"/>
      <c r="T17" s="3"/>
      <c r="U17" s="115"/>
      <c r="V17" s="3"/>
      <c r="W17" s="115"/>
      <c r="X17" s="3"/>
      <c r="Y17" s="115"/>
      <c r="Z17" s="3"/>
      <c r="AA17" s="3">
        <f t="shared" si="0"/>
        <v>0</v>
      </c>
      <c r="AC17" s="45"/>
      <c r="AD17" s="3">
        <f t="shared" si="1"/>
        <v>0</v>
      </c>
    </row>
    <row r="18" spans="1:30" ht="12.75">
      <c r="A18" s="1" t="s">
        <v>171</v>
      </c>
      <c r="B18" s="9"/>
      <c r="C18" s="115"/>
      <c r="D18" s="3"/>
      <c r="E18" s="115"/>
      <c r="F18" s="3"/>
      <c r="G18" s="115"/>
      <c r="H18" s="3"/>
      <c r="I18" s="115"/>
      <c r="J18" s="3"/>
      <c r="K18" s="115"/>
      <c r="L18" s="3"/>
      <c r="M18" s="115"/>
      <c r="N18" s="3"/>
      <c r="O18" s="115"/>
      <c r="P18" s="3"/>
      <c r="Q18" s="115"/>
      <c r="R18" s="3"/>
      <c r="S18" s="115"/>
      <c r="T18" s="3"/>
      <c r="U18" s="115"/>
      <c r="V18" s="3"/>
      <c r="W18" s="115"/>
      <c r="X18" s="3"/>
      <c r="Y18" s="115"/>
      <c r="Z18" s="3"/>
      <c r="AA18" s="3">
        <f t="shared" si="0"/>
        <v>0</v>
      </c>
      <c r="AC18" s="45"/>
      <c r="AD18" s="3">
        <f t="shared" si="1"/>
        <v>0</v>
      </c>
    </row>
    <row r="19" spans="1:30" ht="12.75">
      <c r="A19" s="1"/>
      <c r="B19" s="9"/>
      <c r="C19" s="115"/>
      <c r="D19" s="3"/>
      <c r="E19" s="115"/>
      <c r="F19" s="3"/>
      <c r="G19" s="115"/>
      <c r="H19" s="3"/>
      <c r="I19" s="115"/>
      <c r="J19" s="3"/>
      <c r="K19" s="115"/>
      <c r="L19" s="3"/>
      <c r="M19" s="115"/>
      <c r="N19" s="3"/>
      <c r="O19" s="115"/>
      <c r="P19" s="3"/>
      <c r="Q19" s="115"/>
      <c r="R19" s="3"/>
      <c r="S19" s="115"/>
      <c r="T19" s="3"/>
      <c r="U19" s="115"/>
      <c r="V19" s="3"/>
      <c r="W19" s="115"/>
      <c r="X19" s="3"/>
      <c r="Y19" s="115"/>
      <c r="Z19" s="3"/>
      <c r="AA19" s="3">
        <f t="shared" si="0"/>
        <v>0</v>
      </c>
      <c r="AD19" s="3">
        <f>SUM(Z19+X19+V19+T19+Z19+R19+P19+N19+L19+J19+H19+F19)</f>
        <v>0</v>
      </c>
    </row>
    <row r="20" spans="1:30" ht="12.75">
      <c r="A20" s="77" t="s">
        <v>32</v>
      </c>
      <c r="B20" s="52"/>
      <c r="C20" s="78">
        <f aca="true" t="shared" si="2" ref="C20:Z20">SUM(C5:C19)</f>
        <v>0</v>
      </c>
      <c r="D20" s="78">
        <f t="shared" si="2"/>
        <v>0</v>
      </c>
      <c r="E20" s="78">
        <f t="shared" si="2"/>
        <v>0</v>
      </c>
      <c r="F20" s="78">
        <f t="shared" si="2"/>
        <v>0</v>
      </c>
      <c r="G20" s="78">
        <f t="shared" si="2"/>
        <v>0</v>
      </c>
      <c r="H20" s="78">
        <f t="shared" si="2"/>
        <v>0</v>
      </c>
      <c r="I20" s="78">
        <f t="shared" si="2"/>
        <v>0</v>
      </c>
      <c r="J20" s="78">
        <f t="shared" si="2"/>
        <v>0</v>
      </c>
      <c r="K20" s="78">
        <f t="shared" si="2"/>
        <v>0</v>
      </c>
      <c r="L20" s="78">
        <f t="shared" si="2"/>
        <v>0</v>
      </c>
      <c r="M20" s="78">
        <f t="shared" si="2"/>
        <v>0</v>
      </c>
      <c r="N20" s="78">
        <f t="shared" si="2"/>
        <v>0</v>
      </c>
      <c r="O20" s="78">
        <f t="shared" si="2"/>
        <v>0</v>
      </c>
      <c r="P20" s="78">
        <f t="shared" si="2"/>
        <v>0</v>
      </c>
      <c r="Q20" s="78">
        <f t="shared" si="2"/>
        <v>0</v>
      </c>
      <c r="R20" s="78">
        <f t="shared" si="2"/>
        <v>0</v>
      </c>
      <c r="S20" s="78">
        <f t="shared" si="2"/>
        <v>0</v>
      </c>
      <c r="T20" s="78">
        <f t="shared" si="2"/>
        <v>0</v>
      </c>
      <c r="U20" s="78">
        <f t="shared" si="2"/>
        <v>0</v>
      </c>
      <c r="V20" s="78">
        <f t="shared" si="2"/>
        <v>0</v>
      </c>
      <c r="W20" s="78">
        <f t="shared" si="2"/>
        <v>0</v>
      </c>
      <c r="X20" s="78">
        <f t="shared" si="2"/>
        <v>0</v>
      </c>
      <c r="Y20" s="78">
        <f t="shared" si="2"/>
        <v>0</v>
      </c>
      <c r="Z20" s="78">
        <f t="shared" si="2"/>
        <v>0</v>
      </c>
      <c r="AA20" s="78">
        <f>SUM(AA4:AA19)</f>
        <v>0</v>
      </c>
      <c r="AB20" s="155"/>
      <c r="AC20" s="130"/>
      <c r="AD20" s="4">
        <f>SUM(AD5:AD19)</f>
        <v>0</v>
      </c>
    </row>
    <row r="21" spans="1:27" ht="12.75">
      <c r="A21" s="1"/>
      <c r="B21" s="9"/>
      <c r="C21" s="115"/>
      <c r="D21" s="3"/>
      <c r="E21" s="115"/>
      <c r="F21" s="3"/>
      <c r="G21" s="115"/>
      <c r="H21" s="3"/>
      <c r="I21" s="115"/>
      <c r="J21" s="3"/>
      <c r="K21" s="115"/>
      <c r="L21" s="3"/>
      <c r="M21" s="115"/>
      <c r="N21" s="3"/>
      <c r="O21" s="115"/>
      <c r="P21" s="3"/>
      <c r="Q21" s="115"/>
      <c r="R21" s="3"/>
      <c r="S21" s="115"/>
      <c r="T21" s="3"/>
      <c r="U21" s="115"/>
      <c r="V21" s="3"/>
      <c r="W21" s="115"/>
      <c r="X21" s="3"/>
      <c r="Y21" s="115"/>
      <c r="Z21" s="3"/>
      <c r="AA21" s="3"/>
    </row>
    <row r="22" spans="1:30" ht="12.75">
      <c r="A22" s="2" t="s">
        <v>1</v>
      </c>
      <c r="B22" s="50"/>
      <c r="C22" s="96" t="s">
        <v>238</v>
      </c>
      <c r="D22" s="101" t="s">
        <v>209</v>
      </c>
      <c r="E22" s="92" t="s">
        <v>239</v>
      </c>
      <c r="F22" s="101" t="s">
        <v>211</v>
      </c>
      <c r="G22" s="96" t="s">
        <v>240</v>
      </c>
      <c r="H22" s="101" t="s">
        <v>209</v>
      </c>
      <c r="I22" s="92" t="s">
        <v>241</v>
      </c>
      <c r="J22" s="101" t="s">
        <v>214</v>
      </c>
      <c r="K22" s="92" t="s">
        <v>242</v>
      </c>
      <c r="L22" s="101" t="s">
        <v>214</v>
      </c>
      <c r="M22" s="92" t="s">
        <v>243</v>
      </c>
      <c r="N22" s="101" t="s">
        <v>214</v>
      </c>
      <c r="O22" s="92" t="s">
        <v>244</v>
      </c>
      <c r="P22" s="101" t="s">
        <v>211</v>
      </c>
      <c r="Q22" s="92" t="s">
        <v>245</v>
      </c>
      <c r="R22" s="101" t="s">
        <v>211</v>
      </c>
      <c r="S22" s="92" t="s">
        <v>246</v>
      </c>
      <c r="T22" s="101" t="s">
        <v>214</v>
      </c>
      <c r="U22" s="92" t="s">
        <v>247</v>
      </c>
      <c r="V22" s="101" t="s">
        <v>211</v>
      </c>
      <c r="W22" s="92" t="s">
        <v>248</v>
      </c>
      <c r="X22" s="101" t="s">
        <v>209</v>
      </c>
      <c r="Y22" s="92" t="s">
        <v>249</v>
      </c>
      <c r="Z22" s="101" t="s">
        <v>211</v>
      </c>
      <c r="AA22" s="52" t="s">
        <v>37</v>
      </c>
      <c r="AB22" s="159" t="s">
        <v>24</v>
      </c>
      <c r="AC22" s="53" t="s">
        <v>39</v>
      </c>
      <c r="AD22" s="104" t="s">
        <v>282</v>
      </c>
    </row>
    <row r="23" spans="3:29" ht="12.75">
      <c r="C23" s="119"/>
      <c r="E23" s="119"/>
      <c r="G23" s="119"/>
      <c r="I23" s="119"/>
      <c r="K23" s="119"/>
      <c r="M23" s="119"/>
      <c r="O23" s="119"/>
      <c r="Q23" s="119"/>
      <c r="S23" s="119"/>
      <c r="U23" s="119"/>
      <c r="W23" s="119"/>
      <c r="Y23" s="119"/>
      <c r="AA23" s="52" t="s">
        <v>25</v>
      </c>
      <c r="AB23" s="159"/>
      <c r="AC23" s="53" t="s">
        <v>38</v>
      </c>
    </row>
    <row r="24" spans="1:30" ht="12.75">
      <c r="A24" s="1" t="s">
        <v>15</v>
      </c>
      <c r="B24" s="9"/>
      <c r="C24" s="115"/>
      <c r="D24" s="3"/>
      <c r="E24" s="115"/>
      <c r="F24" s="3"/>
      <c r="G24" s="115"/>
      <c r="H24" s="3"/>
      <c r="I24" s="115"/>
      <c r="J24" s="3"/>
      <c r="K24" s="115"/>
      <c r="L24" s="3"/>
      <c r="M24" s="115"/>
      <c r="N24" s="3"/>
      <c r="O24" s="115"/>
      <c r="P24" s="3"/>
      <c r="Q24" s="115"/>
      <c r="R24" s="3"/>
      <c r="S24" s="115"/>
      <c r="T24" s="3"/>
      <c r="U24" s="115"/>
      <c r="V24" s="3"/>
      <c r="W24" s="115"/>
      <c r="X24" s="3"/>
      <c r="Y24" s="115"/>
      <c r="Z24" s="3"/>
      <c r="AA24" s="3">
        <f aca="true" t="shared" si="3" ref="AA24:AA46">SUM(C24+E24+G24+I24+K24+M24+O24+Q24+S24+U24+W24+Y24)</f>
        <v>0</v>
      </c>
      <c r="AC24" s="45"/>
      <c r="AD24" s="3">
        <f aca="true" t="shared" si="4" ref="AD24:AD46">SUM(Z24+X24+V24+T24+Z24+R24+P24+N24+L24+J24+H24+F24)</f>
        <v>0</v>
      </c>
    </row>
    <row r="25" spans="1:30" ht="12.75">
      <c r="A25" s="1" t="s">
        <v>14</v>
      </c>
      <c r="B25" s="9"/>
      <c r="C25" s="115"/>
      <c r="D25" s="3"/>
      <c r="E25" s="115"/>
      <c r="F25" s="3"/>
      <c r="G25" s="115"/>
      <c r="H25" s="3"/>
      <c r="I25" s="115"/>
      <c r="J25" s="3"/>
      <c r="K25" s="115"/>
      <c r="L25" s="3"/>
      <c r="M25" s="115"/>
      <c r="N25" s="3"/>
      <c r="O25" s="115"/>
      <c r="P25" s="3"/>
      <c r="Q25" s="115"/>
      <c r="R25" s="3"/>
      <c r="S25" s="115"/>
      <c r="T25" s="3"/>
      <c r="U25" s="115"/>
      <c r="V25" s="3"/>
      <c r="W25" s="115"/>
      <c r="X25" s="3"/>
      <c r="Y25" s="115"/>
      <c r="Z25" s="3"/>
      <c r="AA25" s="3">
        <f t="shared" si="3"/>
        <v>0</v>
      </c>
      <c r="AC25" s="45"/>
      <c r="AD25" s="3">
        <f t="shared" si="4"/>
        <v>0</v>
      </c>
    </row>
    <row r="26" spans="1:30" ht="12.75">
      <c r="A26" s="1" t="s">
        <v>16</v>
      </c>
      <c r="B26" s="9"/>
      <c r="C26" s="115"/>
      <c r="D26" s="3"/>
      <c r="E26" s="115"/>
      <c r="F26" s="3"/>
      <c r="G26" s="115"/>
      <c r="H26" s="3"/>
      <c r="I26" s="115"/>
      <c r="J26" s="3"/>
      <c r="K26" s="115"/>
      <c r="L26" s="3"/>
      <c r="M26" s="115"/>
      <c r="N26" s="3"/>
      <c r="O26" s="115"/>
      <c r="P26" s="3"/>
      <c r="Q26" s="115"/>
      <c r="R26" s="3"/>
      <c r="S26" s="115"/>
      <c r="T26" s="3"/>
      <c r="U26" s="115"/>
      <c r="V26" s="3"/>
      <c r="W26" s="115"/>
      <c r="X26" s="3"/>
      <c r="Y26" s="115"/>
      <c r="Z26" s="3"/>
      <c r="AA26" s="3">
        <f t="shared" si="3"/>
        <v>0</v>
      </c>
      <c r="AC26" s="45"/>
      <c r="AD26" s="3">
        <f t="shared" si="4"/>
        <v>0</v>
      </c>
    </row>
    <row r="27" spans="1:30" ht="12.75">
      <c r="A27" s="1" t="s">
        <v>17</v>
      </c>
      <c r="B27" s="9"/>
      <c r="C27" s="115"/>
      <c r="D27" s="3"/>
      <c r="E27" s="115"/>
      <c r="F27" s="3"/>
      <c r="G27" s="115"/>
      <c r="H27" s="3"/>
      <c r="I27" s="115"/>
      <c r="J27" s="3"/>
      <c r="K27" s="115"/>
      <c r="L27" s="3"/>
      <c r="M27" s="115"/>
      <c r="N27" s="3"/>
      <c r="O27" s="115"/>
      <c r="P27" s="3"/>
      <c r="Q27" s="115"/>
      <c r="R27" s="3"/>
      <c r="S27" s="115"/>
      <c r="T27" s="3"/>
      <c r="U27" s="115"/>
      <c r="V27" s="3"/>
      <c r="W27" s="115"/>
      <c r="X27" s="3"/>
      <c r="Y27" s="115"/>
      <c r="Z27" s="3"/>
      <c r="AA27" s="3">
        <f t="shared" si="3"/>
        <v>0</v>
      </c>
      <c r="AC27" s="45"/>
      <c r="AD27" s="3">
        <f t="shared" si="4"/>
        <v>0</v>
      </c>
    </row>
    <row r="28" spans="1:30" ht="12.75">
      <c r="A28" s="1" t="s">
        <v>20</v>
      </c>
      <c r="B28" s="9"/>
      <c r="C28" s="115"/>
      <c r="D28" s="3"/>
      <c r="E28" s="115"/>
      <c r="F28" s="3"/>
      <c r="G28" s="115"/>
      <c r="H28" s="3"/>
      <c r="I28" s="115"/>
      <c r="J28" s="3"/>
      <c r="K28" s="115"/>
      <c r="L28" s="3"/>
      <c r="M28" s="115"/>
      <c r="N28" s="3"/>
      <c r="O28" s="115"/>
      <c r="P28" s="3"/>
      <c r="Q28" s="115"/>
      <c r="R28" s="3"/>
      <c r="S28" s="115"/>
      <c r="T28" s="3"/>
      <c r="U28" s="115"/>
      <c r="V28" s="3"/>
      <c r="W28" s="115"/>
      <c r="X28" s="3"/>
      <c r="Y28" s="115"/>
      <c r="Z28" s="3"/>
      <c r="AA28" s="3">
        <f t="shared" si="3"/>
        <v>0</v>
      </c>
      <c r="AC28" s="45"/>
      <c r="AD28" s="3">
        <f t="shared" si="4"/>
        <v>0</v>
      </c>
    </row>
    <row r="29" spans="1:30" ht="12.75">
      <c r="A29" s="1" t="s">
        <v>69</v>
      </c>
      <c r="B29" s="9"/>
      <c r="C29" s="115"/>
      <c r="D29" s="3"/>
      <c r="E29" s="115"/>
      <c r="F29" s="3"/>
      <c r="G29" s="115"/>
      <c r="H29" s="3"/>
      <c r="I29" s="115"/>
      <c r="J29" s="3"/>
      <c r="K29" s="115"/>
      <c r="L29" s="3"/>
      <c r="M29" s="115"/>
      <c r="N29" s="3"/>
      <c r="O29" s="115"/>
      <c r="P29" s="3"/>
      <c r="Q29" s="115"/>
      <c r="R29" s="3"/>
      <c r="S29" s="115"/>
      <c r="T29" s="3"/>
      <c r="U29" s="115"/>
      <c r="V29" s="3"/>
      <c r="W29" s="115"/>
      <c r="X29" s="3"/>
      <c r="Y29" s="115"/>
      <c r="Z29" s="3"/>
      <c r="AA29" s="3">
        <f t="shared" si="3"/>
        <v>0</v>
      </c>
      <c r="AC29" s="45"/>
      <c r="AD29" s="3">
        <f t="shared" si="4"/>
        <v>0</v>
      </c>
    </row>
    <row r="30" spans="1:30" ht="12.75">
      <c r="A30" s="1" t="s">
        <v>167</v>
      </c>
      <c r="B30" s="9"/>
      <c r="C30" s="115"/>
      <c r="D30" s="3"/>
      <c r="E30" s="115"/>
      <c r="F30" s="3"/>
      <c r="G30" s="115"/>
      <c r="H30" s="3"/>
      <c r="I30" s="115"/>
      <c r="J30" s="3"/>
      <c r="K30" s="115"/>
      <c r="L30" s="3"/>
      <c r="M30" s="115"/>
      <c r="N30" s="3"/>
      <c r="O30" s="115"/>
      <c r="P30" s="3"/>
      <c r="Q30" s="115"/>
      <c r="R30" s="3"/>
      <c r="S30" s="115"/>
      <c r="T30" s="3"/>
      <c r="U30" s="115"/>
      <c r="V30" s="3"/>
      <c r="W30" s="115"/>
      <c r="X30" s="3"/>
      <c r="Y30" s="115"/>
      <c r="Z30" s="3"/>
      <c r="AA30" s="3">
        <f t="shared" si="3"/>
        <v>0</v>
      </c>
      <c r="AC30" s="45"/>
      <c r="AD30" s="3">
        <f t="shared" si="4"/>
        <v>0</v>
      </c>
    </row>
    <row r="31" spans="1:30" ht="12.75">
      <c r="A31" s="1" t="s">
        <v>13</v>
      </c>
      <c r="B31" s="9"/>
      <c r="C31" s="115"/>
      <c r="D31" s="3"/>
      <c r="E31" s="115"/>
      <c r="F31" s="3"/>
      <c r="G31" s="115"/>
      <c r="H31" s="3"/>
      <c r="I31" s="115"/>
      <c r="J31" s="3"/>
      <c r="K31" s="115"/>
      <c r="L31" s="3"/>
      <c r="M31" s="115"/>
      <c r="N31" s="3"/>
      <c r="O31" s="115"/>
      <c r="P31" s="3"/>
      <c r="Q31" s="115"/>
      <c r="R31" s="3"/>
      <c r="S31" s="115"/>
      <c r="T31" s="3"/>
      <c r="U31" s="115"/>
      <c r="V31" s="3"/>
      <c r="W31" s="115"/>
      <c r="X31" s="3"/>
      <c r="Y31" s="115"/>
      <c r="Z31" s="3"/>
      <c r="AA31" s="3">
        <f t="shared" si="3"/>
        <v>0</v>
      </c>
      <c r="AB31" s="8"/>
      <c r="AC31" s="45"/>
      <c r="AD31" s="3">
        <f t="shared" si="4"/>
        <v>0</v>
      </c>
    </row>
    <row r="32" spans="1:30" ht="12.75">
      <c r="A32" s="1" t="s">
        <v>146</v>
      </c>
      <c r="B32" s="9"/>
      <c r="C32" s="115"/>
      <c r="D32" s="3"/>
      <c r="E32" s="115"/>
      <c r="F32" s="3"/>
      <c r="G32" s="115"/>
      <c r="H32" s="3"/>
      <c r="I32" s="115"/>
      <c r="J32" s="3"/>
      <c r="K32" s="115"/>
      <c r="L32" s="3"/>
      <c r="M32" s="115"/>
      <c r="N32" s="3"/>
      <c r="O32" s="115"/>
      <c r="P32" s="3"/>
      <c r="Q32" s="115"/>
      <c r="R32" s="3"/>
      <c r="S32" s="115"/>
      <c r="T32" s="3"/>
      <c r="U32" s="115"/>
      <c r="V32" s="3"/>
      <c r="W32" s="115"/>
      <c r="X32" s="3"/>
      <c r="Y32" s="115"/>
      <c r="Z32" s="3"/>
      <c r="AA32" s="3">
        <f t="shared" si="3"/>
        <v>0</v>
      </c>
      <c r="AC32" s="45"/>
      <c r="AD32" s="3">
        <f t="shared" si="4"/>
        <v>0</v>
      </c>
    </row>
    <row r="33" spans="1:30" ht="12.75">
      <c r="A33" s="1" t="s">
        <v>182</v>
      </c>
      <c r="B33" s="9"/>
      <c r="C33" s="115"/>
      <c r="D33" s="3"/>
      <c r="E33" s="115"/>
      <c r="F33" s="3"/>
      <c r="G33" s="115"/>
      <c r="H33" s="3"/>
      <c r="I33" s="115"/>
      <c r="J33" s="3"/>
      <c r="K33" s="115"/>
      <c r="L33" s="3"/>
      <c r="M33" s="115"/>
      <c r="N33" s="3"/>
      <c r="O33" s="115"/>
      <c r="P33" s="3"/>
      <c r="Q33" s="115"/>
      <c r="R33" s="3"/>
      <c r="S33" s="115"/>
      <c r="T33" s="3"/>
      <c r="U33" s="115"/>
      <c r="V33" s="3"/>
      <c r="W33" s="115"/>
      <c r="X33" s="3"/>
      <c r="Y33" s="115"/>
      <c r="Z33" s="3"/>
      <c r="AA33" s="3">
        <f t="shared" si="3"/>
        <v>0</v>
      </c>
      <c r="AC33" s="45"/>
      <c r="AD33" s="3">
        <f t="shared" si="4"/>
        <v>0</v>
      </c>
    </row>
    <row r="34" spans="1:30" ht="12.75">
      <c r="A34" s="1" t="s">
        <v>183</v>
      </c>
      <c r="B34" s="9"/>
      <c r="C34" s="115"/>
      <c r="D34" s="3"/>
      <c r="E34" s="115"/>
      <c r="F34" s="3"/>
      <c r="G34" s="115"/>
      <c r="H34" s="3"/>
      <c r="I34" s="115"/>
      <c r="J34" s="3"/>
      <c r="K34" s="115"/>
      <c r="L34" s="3"/>
      <c r="M34" s="115"/>
      <c r="N34" s="3"/>
      <c r="O34" s="115"/>
      <c r="P34" s="3"/>
      <c r="Q34" s="115"/>
      <c r="R34" s="3"/>
      <c r="S34" s="115"/>
      <c r="T34" s="3"/>
      <c r="U34" s="115"/>
      <c r="V34" s="3"/>
      <c r="W34" s="115"/>
      <c r="X34" s="3"/>
      <c r="Y34" s="115"/>
      <c r="Z34" s="3"/>
      <c r="AA34" s="3">
        <f t="shared" si="3"/>
        <v>0</v>
      </c>
      <c r="AC34" s="45"/>
      <c r="AD34" s="3">
        <f t="shared" si="4"/>
        <v>0</v>
      </c>
    </row>
    <row r="35" spans="1:30" ht="12.75">
      <c r="A35" s="1" t="s">
        <v>19</v>
      </c>
      <c r="B35" s="9"/>
      <c r="C35" s="115"/>
      <c r="D35" s="3"/>
      <c r="E35" s="115"/>
      <c r="F35" s="3"/>
      <c r="G35" s="115"/>
      <c r="H35" s="3"/>
      <c r="I35" s="115"/>
      <c r="J35" s="3"/>
      <c r="K35" s="115"/>
      <c r="L35" s="3"/>
      <c r="M35" s="115"/>
      <c r="N35" s="3"/>
      <c r="O35" s="115"/>
      <c r="P35" s="3"/>
      <c r="Q35" s="115"/>
      <c r="R35" s="3"/>
      <c r="S35" s="115"/>
      <c r="T35" s="3"/>
      <c r="U35" s="115"/>
      <c r="V35" s="3"/>
      <c r="W35" s="115"/>
      <c r="X35" s="3"/>
      <c r="Y35" s="115"/>
      <c r="Z35" s="3"/>
      <c r="AA35" s="3">
        <f t="shared" si="3"/>
        <v>0</v>
      </c>
      <c r="AD35" s="3">
        <f t="shared" si="4"/>
        <v>0</v>
      </c>
    </row>
    <row r="36" spans="1:30" ht="12.75">
      <c r="A36" s="1" t="s">
        <v>40</v>
      </c>
      <c r="B36" s="9"/>
      <c r="C36" s="115"/>
      <c r="D36" s="3"/>
      <c r="E36" s="115"/>
      <c r="F36" s="3"/>
      <c r="G36" s="115"/>
      <c r="H36" s="3"/>
      <c r="I36" s="115"/>
      <c r="J36" s="3"/>
      <c r="K36" s="115"/>
      <c r="L36" s="3"/>
      <c r="M36" s="115"/>
      <c r="N36" s="3"/>
      <c r="O36" s="115"/>
      <c r="P36" s="3"/>
      <c r="Q36" s="115"/>
      <c r="R36" s="3"/>
      <c r="S36" s="115"/>
      <c r="T36" s="3"/>
      <c r="U36" s="115"/>
      <c r="V36" s="3"/>
      <c r="W36" s="115"/>
      <c r="X36" s="3"/>
      <c r="Y36" s="115"/>
      <c r="Z36" s="3"/>
      <c r="AA36" s="3">
        <f t="shared" si="3"/>
        <v>0</v>
      </c>
      <c r="AD36" s="3">
        <f t="shared" si="4"/>
        <v>0</v>
      </c>
    </row>
    <row r="37" spans="1:30" ht="12.75">
      <c r="A37" s="1" t="s">
        <v>186</v>
      </c>
      <c r="B37" s="9"/>
      <c r="C37" s="115"/>
      <c r="D37" s="3"/>
      <c r="E37" s="115"/>
      <c r="F37" s="3"/>
      <c r="G37" s="115"/>
      <c r="H37" s="3"/>
      <c r="I37" s="115"/>
      <c r="J37" s="3"/>
      <c r="K37" s="115"/>
      <c r="L37" s="3"/>
      <c r="M37" s="115"/>
      <c r="N37" s="3"/>
      <c r="O37" s="115"/>
      <c r="P37" s="3"/>
      <c r="Q37" s="115"/>
      <c r="R37" s="3"/>
      <c r="S37" s="115"/>
      <c r="T37" s="3"/>
      <c r="U37" s="115"/>
      <c r="V37" s="3"/>
      <c r="W37" s="115"/>
      <c r="X37" s="3"/>
      <c r="Y37" s="115"/>
      <c r="Z37" s="3"/>
      <c r="AA37" s="3">
        <f t="shared" si="3"/>
        <v>0</v>
      </c>
      <c r="AD37" s="3">
        <f t="shared" si="4"/>
        <v>0</v>
      </c>
    </row>
    <row r="38" spans="1:30" ht="12.75">
      <c r="A38" s="1" t="s">
        <v>122</v>
      </c>
      <c r="B38" s="9"/>
      <c r="C38" s="115"/>
      <c r="D38" s="3"/>
      <c r="E38" s="115"/>
      <c r="F38" s="3"/>
      <c r="G38" s="115"/>
      <c r="H38" s="3"/>
      <c r="I38" s="115"/>
      <c r="J38" s="3"/>
      <c r="K38" s="115"/>
      <c r="L38" s="3"/>
      <c r="M38" s="115"/>
      <c r="N38" s="3"/>
      <c r="O38" s="115"/>
      <c r="P38" s="3"/>
      <c r="Q38" s="115"/>
      <c r="R38" s="3"/>
      <c r="S38" s="115"/>
      <c r="T38" s="3"/>
      <c r="U38" s="115"/>
      <c r="V38" s="3"/>
      <c r="W38" s="115"/>
      <c r="X38" s="3"/>
      <c r="Y38" s="115"/>
      <c r="Z38" s="3"/>
      <c r="AA38" s="3">
        <f t="shared" si="3"/>
        <v>0</v>
      </c>
      <c r="AD38" s="3">
        <f t="shared" si="4"/>
        <v>0</v>
      </c>
    </row>
    <row r="39" spans="1:30" ht="12.75">
      <c r="A39" s="1" t="s">
        <v>148</v>
      </c>
      <c r="B39" s="9"/>
      <c r="C39" s="115"/>
      <c r="D39" s="3"/>
      <c r="E39" s="115"/>
      <c r="F39" s="3"/>
      <c r="G39" s="115"/>
      <c r="H39" s="3"/>
      <c r="I39" s="115"/>
      <c r="J39" s="3"/>
      <c r="K39" s="115"/>
      <c r="L39" s="3"/>
      <c r="M39" s="115"/>
      <c r="N39" s="3"/>
      <c r="O39" s="115"/>
      <c r="P39" s="3"/>
      <c r="Q39" s="115"/>
      <c r="R39" s="3"/>
      <c r="S39" s="115"/>
      <c r="T39" s="3"/>
      <c r="U39" s="115"/>
      <c r="V39" s="3"/>
      <c r="W39" s="115"/>
      <c r="X39" s="3"/>
      <c r="Y39" s="115"/>
      <c r="Z39" s="3"/>
      <c r="AA39" s="3">
        <f t="shared" si="3"/>
        <v>0</v>
      </c>
      <c r="AB39" s="42"/>
      <c r="AD39" s="3">
        <f t="shared" si="4"/>
        <v>0</v>
      </c>
    </row>
    <row r="40" spans="1:30" ht="12.75">
      <c r="A40" s="1" t="s">
        <v>191</v>
      </c>
      <c r="B40" s="9"/>
      <c r="C40" s="115"/>
      <c r="D40" s="3"/>
      <c r="E40" s="115"/>
      <c r="F40" s="3"/>
      <c r="G40" s="115"/>
      <c r="H40" s="3"/>
      <c r="I40" s="115"/>
      <c r="J40" s="3"/>
      <c r="K40" s="115"/>
      <c r="L40" s="3"/>
      <c r="M40" s="115"/>
      <c r="N40" s="3"/>
      <c r="O40" s="115"/>
      <c r="P40" s="3"/>
      <c r="Q40" s="115"/>
      <c r="R40" s="3"/>
      <c r="S40" s="115"/>
      <c r="T40" s="3"/>
      <c r="U40" s="115"/>
      <c r="V40" s="3"/>
      <c r="W40" s="115"/>
      <c r="X40" s="3"/>
      <c r="Y40" s="115"/>
      <c r="Z40" s="3"/>
      <c r="AA40" s="3">
        <f t="shared" si="3"/>
        <v>0</v>
      </c>
      <c r="AB40" s="42"/>
      <c r="AD40" s="3">
        <f t="shared" si="4"/>
        <v>0</v>
      </c>
    </row>
    <row r="41" spans="1:30" ht="12.75">
      <c r="A41" s="1" t="s">
        <v>27</v>
      </c>
      <c r="B41" s="9"/>
      <c r="C41" s="115"/>
      <c r="D41" s="3"/>
      <c r="E41" s="115"/>
      <c r="F41" s="3"/>
      <c r="G41" s="115"/>
      <c r="H41" s="3"/>
      <c r="I41" s="115"/>
      <c r="J41" s="3"/>
      <c r="K41" s="115"/>
      <c r="L41" s="3"/>
      <c r="M41" s="115"/>
      <c r="N41" s="3"/>
      <c r="O41" s="115"/>
      <c r="P41" s="3"/>
      <c r="Q41" s="115"/>
      <c r="R41" s="3"/>
      <c r="S41" s="115"/>
      <c r="T41" s="3"/>
      <c r="U41" s="115"/>
      <c r="V41" s="3"/>
      <c r="W41" s="115"/>
      <c r="X41" s="3"/>
      <c r="Y41" s="115"/>
      <c r="Z41" s="3"/>
      <c r="AA41" s="3">
        <f t="shared" si="3"/>
        <v>0</v>
      </c>
      <c r="AB41" s="42"/>
      <c r="AD41" s="3">
        <f t="shared" si="4"/>
        <v>0</v>
      </c>
    </row>
    <row r="42" spans="1:30" ht="12.75">
      <c r="A42" s="1" t="s">
        <v>194</v>
      </c>
      <c r="B42" s="9"/>
      <c r="C42" s="115"/>
      <c r="D42" s="3"/>
      <c r="E42" s="115"/>
      <c r="F42" s="3"/>
      <c r="G42" s="115"/>
      <c r="H42" s="3"/>
      <c r="I42" s="115"/>
      <c r="J42" s="3"/>
      <c r="K42" s="115"/>
      <c r="L42" s="3"/>
      <c r="M42" s="115"/>
      <c r="N42" s="3"/>
      <c r="O42" s="115"/>
      <c r="P42" s="3"/>
      <c r="Q42" s="115"/>
      <c r="R42" s="3"/>
      <c r="S42" s="115"/>
      <c r="T42" s="3"/>
      <c r="U42" s="115"/>
      <c r="V42" s="3"/>
      <c r="W42" s="115"/>
      <c r="X42" s="3"/>
      <c r="Y42" s="115"/>
      <c r="Z42" s="3"/>
      <c r="AA42" s="3">
        <f t="shared" si="3"/>
        <v>0</v>
      </c>
      <c r="AB42" s="42"/>
      <c r="AD42" s="3">
        <f t="shared" si="4"/>
        <v>0</v>
      </c>
    </row>
    <row r="43" spans="1:30" ht="12.75">
      <c r="A43" s="1" t="s">
        <v>30</v>
      </c>
      <c r="B43" s="9"/>
      <c r="C43" s="115"/>
      <c r="D43" s="3"/>
      <c r="E43" s="115"/>
      <c r="F43" s="3"/>
      <c r="G43" s="115"/>
      <c r="H43" s="3"/>
      <c r="I43" s="115"/>
      <c r="J43" s="3"/>
      <c r="K43" s="115"/>
      <c r="L43" s="3"/>
      <c r="M43" s="115"/>
      <c r="N43" s="3"/>
      <c r="O43" s="115"/>
      <c r="P43" s="3"/>
      <c r="Q43" s="115"/>
      <c r="R43" s="3"/>
      <c r="S43" s="115"/>
      <c r="T43" s="3"/>
      <c r="U43" s="115"/>
      <c r="V43" s="3"/>
      <c r="W43" s="115"/>
      <c r="X43" s="3"/>
      <c r="Y43" s="115"/>
      <c r="Z43" s="3"/>
      <c r="AA43" s="3">
        <f t="shared" si="3"/>
        <v>0</v>
      </c>
      <c r="AB43" s="42"/>
      <c r="AD43" s="3">
        <f t="shared" si="4"/>
        <v>0</v>
      </c>
    </row>
    <row r="44" spans="1:30" ht="12.75">
      <c r="A44" s="1" t="s">
        <v>197</v>
      </c>
      <c r="B44" s="9"/>
      <c r="C44" s="115"/>
      <c r="D44" s="3"/>
      <c r="E44" s="115"/>
      <c r="F44" s="3"/>
      <c r="G44" s="115"/>
      <c r="H44" s="3"/>
      <c r="I44" s="115"/>
      <c r="J44" s="3"/>
      <c r="K44" s="115"/>
      <c r="L44" s="3"/>
      <c r="M44" s="115"/>
      <c r="N44" s="3"/>
      <c r="O44" s="115"/>
      <c r="P44" s="3"/>
      <c r="Q44" s="115"/>
      <c r="R44" s="3"/>
      <c r="S44" s="115"/>
      <c r="T44" s="3"/>
      <c r="U44" s="115"/>
      <c r="V44" s="3"/>
      <c r="W44" s="115"/>
      <c r="X44" s="3"/>
      <c r="Y44" s="115"/>
      <c r="Z44" s="3"/>
      <c r="AA44" s="3">
        <f t="shared" si="3"/>
        <v>0</v>
      </c>
      <c r="AB44" s="42"/>
      <c r="AD44" s="3">
        <f t="shared" si="4"/>
        <v>0</v>
      </c>
    </row>
    <row r="45" spans="1:30" ht="12.75">
      <c r="A45" s="1" t="s">
        <v>31</v>
      </c>
      <c r="B45" s="9"/>
      <c r="C45" s="115"/>
      <c r="D45" s="3"/>
      <c r="E45" s="115"/>
      <c r="F45" s="3"/>
      <c r="G45" s="115"/>
      <c r="H45" s="3"/>
      <c r="I45" s="115"/>
      <c r="J45" s="3"/>
      <c r="K45" s="115"/>
      <c r="L45" s="3"/>
      <c r="M45" s="115"/>
      <c r="N45" s="3"/>
      <c r="O45" s="115"/>
      <c r="P45" s="3"/>
      <c r="Q45" s="115"/>
      <c r="R45" s="3"/>
      <c r="S45" s="115"/>
      <c r="T45" s="3"/>
      <c r="U45" s="115"/>
      <c r="V45" s="3"/>
      <c r="W45" s="115"/>
      <c r="X45" s="3"/>
      <c r="Y45" s="115"/>
      <c r="Z45" s="3"/>
      <c r="AA45" s="3">
        <f t="shared" si="3"/>
        <v>0</v>
      </c>
      <c r="AB45" s="42"/>
      <c r="AD45" s="3">
        <f t="shared" si="4"/>
        <v>0</v>
      </c>
    </row>
    <row r="46" spans="1:30" ht="12.75">
      <c r="A46" s="1"/>
      <c r="B46" s="9"/>
      <c r="C46" s="115"/>
      <c r="D46" s="3"/>
      <c r="E46" s="115"/>
      <c r="F46" s="3"/>
      <c r="G46" s="115"/>
      <c r="H46" s="3"/>
      <c r="I46" s="115"/>
      <c r="J46" s="3"/>
      <c r="K46" s="115"/>
      <c r="L46" s="3"/>
      <c r="M46" s="115"/>
      <c r="N46" s="3"/>
      <c r="O46" s="115"/>
      <c r="P46" s="3"/>
      <c r="Q46" s="115"/>
      <c r="R46" s="3"/>
      <c r="S46" s="115"/>
      <c r="T46" s="3"/>
      <c r="U46" s="115"/>
      <c r="V46" s="3"/>
      <c r="W46" s="115"/>
      <c r="X46" s="3"/>
      <c r="Y46" s="115"/>
      <c r="Z46" s="3"/>
      <c r="AA46" s="3">
        <f t="shared" si="3"/>
        <v>0</v>
      </c>
      <c r="AD46" s="3">
        <f t="shared" si="4"/>
        <v>0</v>
      </c>
    </row>
    <row r="47" spans="1:30" ht="12.75">
      <c r="A47" s="77" t="s">
        <v>33</v>
      </c>
      <c r="B47" s="52"/>
      <c r="C47" s="78">
        <f aca="true" t="shared" si="5" ref="C47:Z47">SUM(C24:C46)</f>
        <v>0</v>
      </c>
      <c r="D47" s="78">
        <f t="shared" si="5"/>
        <v>0</v>
      </c>
      <c r="E47" s="78">
        <f t="shared" si="5"/>
        <v>0</v>
      </c>
      <c r="F47" s="78">
        <f t="shared" si="5"/>
        <v>0</v>
      </c>
      <c r="G47" s="78">
        <f t="shared" si="5"/>
        <v>0</v>
      </c>
      <c r="H47" s="78">
        <f t="shared" si="5"/>
        <v>0</v>
      </c>
      <c r="I47" s="78">
        <f t="shared" si="5"/>
        <v>0</v>
      </c>
      <c r="J47" s="78">
        <f t="shared" si="5"/>
        <v>0</v>
      </c>
      <c r="K47" s="78">
        <f t="shared" si="5"/>
        <v>0</v>
      </c>
      <c r="L47" s="78">
        <f t="shared" si="5"/>
        <v>0</v>
      </c>
      <c r="M47" s="78">
        <f t="shared" si="5"/>
        <v>0</v>
      </c>
      <c r="N47" s="78">
        <f t="shared" si="5"/>
        <v>0</v>
      </c>
      <c r="O47" s="78">
        <f t="shared" si="5"/>
        <v>0</v>
      </c>
      <c r="P47" s="78">
        <f t="shared" si="5"/>
        <v>0</v>
      </c>
      <c r="Q47" s="78">
        <f t="shared" si="5"/>
        <v>0</v>
      </c>
      <c r="R47" s="78">
        <f t="shared" si="5"/>
        <v>0</v>
      </c>
      <c r="S47" s="78">
        <f t="shared" si="5"/>
        <v>0</v>
      </c>
      <c r="T47" s="78">
        <f t="shared" si="5"/>
        <v>0</v>
      </c>
      <c r="U47" s="78">
        <f t="shared" si="5"/>
        <v>0</v>
      </c>
      <c r="V47" s="78">
        <f t="shared" si="5"/>
        <v>0</v>
      </c>
      <c r="W47" s="78">
        <f t="shared" si="5"/>
        <v>0</v>
      </c>
      <c r="X47" s="78">
        <f t="shared" si="5"/>
        <v>0</v>
      </c>
      <c r="Y47" s="78">
        <f t="shared" si="5"/>
        <v>0</v>
      </c>
      <c r="Z47" s="78">
        <f t="shared" si="5"/>
        <v>0</v>
      </c>
      <c r="AA47" s="78">
        <f>SUM(AA24:AA46)</f>
        <v>0</v>
      </c>
      <c r="AB47" s="155"/>
      <c r="AC47" s="130"/>
      <c r="AD47" s="4">
        <f>SUM(AD24:AD46)</f>
        <v>0</v>
      </c>
    </row>
    <row r="48" spans="1:27" ht="13.5" thickBot="1">
      <c r="A48" s="1"/>
      <c r="B48" s="9"/>
      <c r="C48" s="78"/>
      <c r="D48" s="4"/>
      <c r="E48" s="78"/>
      <c r="F48" s="4"/>
      <c r="G48" s="78"/>
      <c r="H48" s="4"/>
      <c r="I48" s="78"/>
      <c r="J48" s="4"/>
      <c r="K48" s="78"/>
      <c r="L48" s="4"/>
      <c r="M48" s="78"/>
      <c r="N48" s="4"/>
      <c r="O48" s="78"/>
      <c r="P48" s="4"/>
      <c r="Q48" s="78"/>
      <c r="R48" s="4"/>
      <c r="S48" s="78"/>
      <c r="T48" s="4"/>
      <c r="U48" s="78"/>
      <c r="V48" s="4"/>
      <c r="W48" s="78"/>
      <c r="X48" s="4"/>
      <c r="Y48" s="142"/>
      <c r="Z48" s="143"/>
      <c r="AA48" s="4"/>
    </row>
    <row r="49" spans="1:27" ht="12.75">
      <c r="A49" s="82" t="s">
        <v>43</v>
      </c>
      <c r="B49" s="83"/>
      <c r="C49" s="116"/>
      <c r="D49" s="84"/>
      <c r="E49" s="116"/>
      <c r="F49" s="84"/>
      <c r="G49" s="116"/>
      <c r="H49" s="84"/>
      <c r="I49" s="116"/>
      <c r="J49" s="84"/>
      <c r="K49" s="116"/>
      <c r="L49" s="84"/>
      <c r="M49" s="116"/>
      <c r="N49" s="84"/>
      <c r="O49" s="116"/>
      <c r="P49" s="84"/>
      <c r="Q49" s="116"/>
      <c r="R49" s="84"/>
      <c r="S49" s="116"/>
      <c r="T49" s="84"/>
      <c r="U49" s="116"/>
      <c r="V49" s="84"/>
      <c r="W49" s="116"/>
      <c r="X49" s="148"/>
      <c r="Y49" s="144"/>
      <c r="Z49" s="85"/>
      <c r="AA49" s="3"/>
    </row>
    <row r="50" spans="1:27" ht="12.75">
      <c r="A50" s="80" t="s">
        <v>22</v>
      </c>
      <c r="B50" s="65"/>
      <c r="C50" s="117">
        <f aca="true" t="shared" si="6" ref="C50:Z50">SUM(C20-C47)</f>
        <v>0</v>
      </c>
      <c r="D50" s="86">
        <f t="shared" si="6"/>
        <v>0</v>
      </c>
      <c r="E50" s="117">
        <f t="shared" si="6"/>
        <v>0</v>
      </c>
      <c r="F50" s="86">
        <f t="shared" si="6"/>
        <v>0</v>
      </c>
      <c r="G50" s="117">
        <f t="shared" si="6"/>
        <v>0</v>
      </c>
      <c r="H50" s="86">
        <f t="shared" si="6"/>
        <v>0</v>
      </c>
      <c r="I50" s="117">
        <f t="shared" si="6"/>
        <v>0</v>
      </c>
      <c r="J50" s="86">
        <f t="shared" si="6"/>
        <v>0</v>
      </c>
      <c r="K50" s="117">
        <f t="shared" si="6"/>
        <v>0</v>
      </c>
      <c r="L50" s="86">
        <f t="shared" si="6"/>
        <v>0</v>
      </c>
      <c r="M50" s="117">
        <f t="shared" si="6"/>
        <v>0</v>
      </c>
      <c r="N50" s="86">
        <f t="shared" si="6"/>
        <v>0</v>
      </c>
      <c r="O50" s="117">
        <f t="shared" si="6"/>
        <v>0</v>
      </c>
      <c r="P50" s="86">
        <f t="shared" si="6"/>
        <v>0</v>
      </c>
      <c r="Q50" s="117">
        <f t="shared" si="6"/>
        <v>0</v>
      </c>
      <c r="R50" s="86">
        <f t="shared" si="6"/>
        <v>0</v>
      </c>
      <c r="S50" s="117">
        <f t="shared" si="6"/>
        <v>0</v>
      </c>
      <c r="T50" s="86">
        <f t="shared" si="6"/>
        <v>0</v>
      </c>
      <c r="U50" s="117">
        <f t="shared" si="6"/>
        <v>0</v>
      </c>
      <c r="V50" s="86">
        <f t="shared" si="6"/>
        <v>0</v>
      </c>
      <c r="W50" s="117">
        <f t="shared" si="6"/>
        <v>0</v>
      </c>
      <c r="X50" s="145">
        <f t="shared" si="6"/>
        <v>0</v>
      </c>
      <c r="Y50" s="141">
        <f t="shared" si="6"/>
        <v>0</v>
      </c>
      <c r="Z50" s="87">
        <f t="shared" si="6"/>
        <v>0</v>
      </c>
      <c r="AA50" s="3"/>
    </row>
    <row r="51" spans="1:27" ht="12.75">
      <c r="A51" s="80" t="s">
        <v>34</v>
      </c>
      <c r="B51" s="65"/>
      <c r="C51" s="117">
        <f>'Year -2'!Y50</f>
        <v>0</v>
      </c>
      <c r="D51" s="86">
        <f>'Year -2'!Z50</f>
        <v>0</v>
      </c>
      <c r="E51" s="117">
        <f aca="true" t="shared" si="7" ref="E51:Z51">C52</f>
        <v>0</v>
      </c>
      <c r="F51" s="86">
        <f t="shared" si="7"/>
        <v>0</v>
      </c>
      <c r="G51" s="117">
        <f t="shared" si="7"/>
        <v>0</v>
      </c>
      <c r="H51" s="86">
        <f t="shared" si="7"/>
        <v>0</v>
      </c>
      <c r="I51" s="117">
        <f t="shared" si="7"/>
        <v>0</v>
      </c>
      <c r="J51" s="86">
        <f t="shared" si="7"/>
        <v>0</v>
      </c>
      <c r="K51" s="117">
        <f t="shared" si="7"/>
        <v>0</v>
      </c>
      <c r="L51" s="86">
        <f t="shared" si="7"/>
        <v>0</v>
      </c>
      <c r="M51" s="117">
        <f t="shared" si="7"/>
        <v>0</v>
      </c>
      <c r="N51" s="86">
        <f t="shared" si="7"/>
        <v>0</v>
      </c>
      <c r="O51" s="117">
        <f t="shared" si="7"/>
        <v>0</v>
      </c>
      <c r="P51" s="86">
        <f t="shared" si="7"/>
        <v>0</v>
      </c>
      <c r="Q51" s="117">
        <f t="shared" si="7"/>
        <v>0</v>
      </c>
      <c r="R51" s="86">
        <f t="shared" si="7"/>
        <v>0</v>
      </c>
      <c r="S51" s="117">
        <f t="shared" si="7"/>
        <v>0</v>
      </c>
      <c r="T51" s="86">
        <f t="shared" si="7"/>
        <v>0</v>
      </c>
      <c r="U51" s="117">
        <f t="shared" si="7"/>
        <v>0</v>
      </c>
      <c r="V51" s="86">
        <f t="shared" si="7"/>
        <v>0</v>
      </c>
      <c r="W51" s="117">
        <f t="shared" si="7"/>
        <v>0</v>
      </c>
      <c r="X51" s="145">
        <f t="shared" si="7"/>
        <v>0</v>
      </c>
      <c r="Y51" s="141">
        <f t="shared" si="7"/>
        <v>0</v>
      </c>
      <c r="Z51" s="87">
        <f t="shared" si="7"/>
        <v>0</v>
      </c>
      <c r="AA51" s="3"/>
    </row>
    <row r="52" spans="1:27" ht="13.5" thickBot="1">
      <c r="A52" s="81" t="s">
        <v>36</v>
      </c>
      <c r="B52" s="88"/>
      <c r="C52" s="118">
        <f>SUM(C50+C51)</f>
        <v>0</v>
      </c>
      <c r="D52" s="91">
        <f>SUM(D50+D51)</f>
        <v>0</v>
      </c>
      <c r="E52" s="118">
        <f aca="true" t="shared" si="8" ref="E52:Z52">SUM(E50+E51)</f>
        <v>0</v>
      </c>
      <c r="F52" s="91">
        <f>SUM(F50+F51)</f>
        <v>0</v>
      </c>
      <c r="G52" s="118">
        <f t="shared" si="8"/>
        <v>0</v>
      </c>
      <c r="H52" s="91">
        <f>SUM(H50+H51)</f>
        <v>0</v>
      </c>
      <c r="I52" s="118">
        <f t="shared" si="8"/>
        <v>0</v>
      </c>
      <c r="J52" s="91">
        <f t="shared" si="8"/>
        <v>0</v>
      </c>
      <c r="K52" s="118">
        <f t="shared" si="8"/>
        <v>0</v>
      </c>
      <c r="L52" s="91">
        <f t="shared" si="8"/>
        <v>0</v>
      </c>
      <c r="M52" s="118">
        <f t="shared" si="8"/>
        <v>0</v>
      </c>
      <c r="N52" s="91">
        <f t="shared" si="8"/>
        <v>0</v>
      </c>
      <c r="O52" s="118">
        <f t="shared" si="8"/>
        <v>0</v>
      </c>
      <c r="P52" s="91">
        <f t="shared" si="8"/>
        <v>0</v>
      </c>
      <c r="Q52" s="118">
        <f t="shared" si="8"/>
        <v>0</v>
      </c>
      <c r="R52" s="91">
        <f t="shared" si="8"/>
        <v>0</v>
      </c>
      <c r="S52" s="118">
        <f t="shared" si="8"/>
        <v>0</v>
      </c>
      <c r="T52" s="91">
        <f t="shared" si="8"/>
        <v>0</v>
      </c>
      <c r="U52" s="118">
        <f t="shared" si="8"/>
        <v>0</v>
      </c>
      <c r="V52" s="91">
        <f t="shared" si="8"/>
        <v>0</v>
      </c>
      <c r="W52" s="118">
        <f t="shared" si="8"/>
        <v>0</v>
      </c>
      <c r="X52" s="146">
        <f t="shared" si="8"/>
        <v>0</v>
      </c>
      <c r="Y52" s="147">
        <f t="shared" si="8"/>
        <v>0</v>
      </c>
      <c r="Z52" s="134">
        <f t="shared" si="8"/>
        <v>0</v>
      </c>
      <c r="AA52" s="3"/>
    </row>
    <row r="55" spans="3:4" ht="12">
      <c r="C55" s="7"/>
      <c r="D55" s="7"/>
    </row>
    <row r="56" spans="1:6" ht="12">
      <c r="A56" s="12" t="s">
        <v>94</v>
      </c>
      <c r="B56" s="45"/>
      <c r="C56">
        <f>SUM(C52+E52+G52+I52+K52+M52+O52+Q52+S52+U52+W52+Y52)/12</f>
        <v>0</v>
      </c>
      <c r="E56" s="7"/>
      <c r="F56" s="7"/>
    </row>
  </sheetData>
  <sheetProtection/>
  <mergeCells count="1">
    <mergeCell ref="AB22:AB23"/>
  </mergeCells>
  <printOptions/>
  <pageMargins left="0.25" right="0.25" top="0.75" bottom="0.75" header="0.3" footer="0.3"/>
  <pageSetup fitToHeight="1" fitToWidth="1" horizontalDpi="600" verticalDpi="600" orientation="landscape" paperSize="8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56"/>
  <sheetViews>
    <sheetView zoomScalePageLayoutView="0" workbookViewId="0" topLeftCell="A1">
      <selection activeCell="AA51" sqref="AA51"/>
    </sheetView>
  </sheetViews>
  <sheetFormatPr defaultColWidth="9.140625" defaultRowHeight="12.75"/>
  <cols>
    <col min="1" max="1" width="24.7109375" style="0" customWidth="1"/>
    <col min="2" max="2" width="10.7109375" style="42" customWidth="1"/>
    <col min="3" max="27" width="14.7109375" style="0" customWidth="1"/>
    <col min="28" max="28" width="20.7109375" style="0" customWidth="1"/>
    <col min="29" max="29" width="13.7109375" style="42" customWidth="1"/>
    <col min="30" max="30" width="14.140625" style="0" customWidth="1"/>
  </cols>
  <sheetData>
    <row r="1" spans="1:2" ht="12.75">
      <c r="A1" s="1" t="s">
        <v>250</v>
      </c>
      <c r="B1" s="9"/>
    </row>
    <row r="2" spans="1:12" ht="12.75">
      <c r="A2" s="1"/>
      <c r="B2" s="9"/>
      <c r="K2" s="51"/>
      <c r="L2" s="51"/>
    </row>
    <row r="3" spans="1:30" ht="25.5">
      <c r="A3" s="2" t="s">
        <v>0</v>
      </c>
      <c r="B3" s="44" t="s">
        <v>155</v>
      </c>
      <c r="C3" s="96" t="s">
        <v>251</v>
      </c>
      <c r="D3" s="101" t="s">
        <v>209</v>
      </c>
      <c r="E3" s="92" t="s">
        <v>252</v>
      </c>
      <c r="F3" s="101" t="s">
        <v>211</v>
      </c>
      <c r="G3" s="96" t="s">
        <v>253</v>
      </c>
      <c r="H3" s="101" t="s">
        <v>209</v>
      </c>
      <c r="I3" s="92" t="s">
        <v>254</v>
      </c>
      <c r="J3" s="101" t="s">
        <v>214</v>
      </c>
      <c r="K3" s="92" t="s">
        <v>255</v>
      </c>
      <c r="L3" s="101" t="s">
        <v>214</v>
      </c>
      <c r="M3" s="92" t="s">
        <v>256</v>
      </c>
      <c r="N3" s="101" t="s">
        <v>214</v>
      </c>
      <c r="O3" s="92" t="s">
        <v>257</v>
      </c>
      <c r="P3" s="101" t="s">
        <v>211</v>
      </c>
      <c r="Q3" s="92" t="s">
        <v>258</v>
      </c>
      <c r="R3" s="101" t="s">
        <v>211</v>
      </c>
      <c r="S3" s="92" t="s">
        <v>259</v>
      </c>
      <c r="T3" s="101" t="s">
        <v>214</v>
      </c>
      <c r="U3" s="92" t="s">
        <v>260</v>
      </c>
      <c r="V3" s="101" t="s">
        <v>211</v>
      </c>
      <c r="W3" s="92" t="s">
        <v>261</v>
      </c>
      <c r="X3" s="101" t="s">
        <v>209</v>
      </c>
      <c r="Y3" s="92" t="s">
        <v>262</v>
      </c>
      <c r="Z3" s="101" t="s">
        <v>211</v>
      </c>
      <c r="AA3" s="52" t="s">
        <v>25</v>
      </c>
      <c r="AB3" s="54" t="s">
        <v>24</v>
      </c>
      <c r="AC3" s="53" t="s">
        <v>38</v>
      </c>
      <c r="AD3" s="104" t="s">
        <v>282</v>
      </c>
    </row>
    <row r="4" spans="1:30" ht="12.75">
      <c r="A4" s="1" t="s">
        <v>2</v>
      </c>
      <c r="B4" s="9"/>
      <c r="C4" s="115"/>
      <c r="D4" s="3"/>
      <c r="E4" s="115"/>
      <c r="F4" s="3"/>
      <c r="G4" s="115"/>
      <c r="H4" s="3"/>
      <c r="I4" s="115"/>
      <c r="J4" s="3"/>
      <c r="K4" s="115"/>
      <c r="L4" s="3"/>
      <c r="M4" s="115"/>
      <c r="N4" s="3"/>
      <c r="O4" s="115"/>
      <c r="P4" s="3"/>
      <c r="Q4" s="115"/>
      <c r="R4" s="3"/>
      <c r="S4" s="115"/>
      <c r="T4" s="3"/>
      <c r="U4" s="115"/>
      <c r="V4" s="3"/>
      <c r="W4" s="115"/>
      <c r="X4" s="3"/>
      <c r="Y4" s="115"/>
      <c r="Z4" s="3"/>
      <c r="AA4" s="3">
        <f>SUM(C4+E4+G4+I4+K4+M4+O4+Q4+S4+U4+W4+Y4)</f>
        <v>0</v>
      </c>
      <c r="AC4" s="45"/>
      <c r="AD4" s="3">
        <f aca="true" t="shared" si="0" ref="AD4:AD10">SUM(Z4+X4+V4+T4+R4+P4+N4+L4+J4+H4+F4+D4)</f>
        <v>0</v>
      </c>
    </row>
    <row r="5" spans="1:30" ht="12.75">
      <c r="A5" s="1" t="s">
        <v>3</v>
      </c>
      <c r="B5" s="9"/>
      <c r="C5" s="115"/>
      <c r="D5" s="3"/>
      <c r="E5" s="115"/>
      <c r="F5" s="3"/>
      <c r="G5" s="115"/>
      <c r="H5" s="3"/>
      <c r="I5" s="115"/>
      <c r="J5" s="3"/>
      <c r="K5" s="115"/>
      <c r="L5" s="3"/>
      <c r="M5" s="115"/>
      <c r="N5" s="3"/>
      <c r="O5" s="115"/>
      <c r="P5" s="3"/>
      <c r="Q5" s="115"/>
      <c r="R5" s="3"/>
      <c r="S5" s="115"/>
      <c r="T5" s="3"/>
      <c r="U5" s="115"/>
      <c r="V5" s="3"/>
      <c r="W5" s="115"/>
      <c r="X5" s="3"/>
      <c r="Y5" s="115"/>
      <c r="Z5" s="3"/>
      <c r="AA5" s="3">
        <f aca="true" t="shared" si="1" ref="AA5:AA18">SUM(C5+E5+G5+I5+K5+M5+O5+Q5+S5+U5+W5+Y5)</f>
        <v>0</v>
      </c>
      <c r="AC5" s="45"/>
      <c r="AD5" s="3">
        <f t="shared" si="0"/>
        <v>0</v>
      </c>
    </row>
    <row r="6" spans="1:30" ht="12.75">
      <c r="A6" s="1" t="s">
        <v>4</v>
      </c>
      <c r="B6" s="9"/>
      <c r="C6" s="115"/>
      <c r="D6" s="3"/>
      <c r="E6" s="115"/>
      <c r="F6" s="3"/>
      <c r="G6" s="115"/>
      <c r="H6" s="3"/>
      <c r="I6" s="115"/>
      <c r="J6" s="3"/>
      <c r="K6" s="115"/>
      <c r="L6" s="3"/>
      <c r="M6" s="79"/>
      <c r="N6" s="109"/>
      <c r="O6" s="115"/>
      <c r="P6" s="3"/>
      <c r="Q6" s="115"/>
      <c r="R6" s="3"/>
      <c r="S6" s="115"/>
      <c r="T6" s="3"/>
      <c r="U6" s="115"/>
      <c r="V6" s="3"/>
      <c r="W6" s="79"/>
      <c r="X6" s="109"/>
      <c r="Y6" s="115"/>
      <c r="Z6" s="3"/>
      <c r="AA6" s="3">
        <f t="shared" si="1"/>
        <v>0</v>
      </c>
      <c r="AC6" s="45"/>
      <c r="AD6" s="3">
        <f t="shared" si="0"/>
        <v>0</v>
      </c>
    </row>
    <row r="7" spans="1:30" ht="12.75">
      <c r="A7" s="1" t="s">
        <v>5</v>
      </c>
      <c r="B7" s="9"/>
      <c r="C7" s="115"/>
      <c r="D7" s="3"/>
      <c r="E7" s="115"/>
      <c r="F7" s="3"/>
      <c r="G7" s="115"/>
      <c r="H7" s="3"/>
      <c r="I7" s="115"/>
      <c r="J7" s="3"/>
      <c r="K7" s="115"/>
      <c r="L7" s="3"/>
      <c r="M7" s="115"/>
      <c r="N7" s="3"/>
      <c r="O7" s="115"/>
      <c r="P7" s="3"/>
      <c r="Q7" s="115"/>
      <c r="R7" s="3"/>
      <c r="S7" s="115"/>
      <c r="T7" s="3"/>
      <c r="U7" s="115"/>
      <c r="V7" s="3"/>
      <c r="W7" s="115"/>
      <c r="X7" s="3"/>
      <c r="Y7" s="115"/>
      <c r="Z7" s="3"/>
      <c r="AA7" s="3">
        <f t="shared" si="1"/>
        <v>0</v>
      </c>
      <c r="AC7" s="45"/>
      <c r="AD7" s="3">
        <f t="shared" si="0"/>
        <v>0</v>
      </c>
    </row>
    <row r="8" spans="1:30" ht="12.75">
      <c r="A8" s="1" t="s">
        <v>6</v>
      </c>
      <c r="B8" s="9"/>
      <c r="C8" s="115"/>
      <c r="D8" s="3"/>
      <c r="E8" s="115"/>
      <c r="F8" s="3"/>
      <c r="G8" s="115"/>
      <c r="H8" s="3"/>
      <c r="I8" s="115"/>
      <c r="J8" s="3"/>
      <c r="K8" s="115"/>
      <c r="L8" s="3"/>
      <c r="M8" s="115"/>
      <c r="N8" s="3"/>
      <c r="O8" s="115"/>
      <c r="P8" s="3"/>
      <c r="Q8" s="115"/>
      <c r="R8" s="3"/>
      <c r="S8" s="115"/>
      <c r="T8" s="3"/>
      <c r="U8" s="115"/>
      <c r="V8" s="3"/>
      <c r="W8" s="115"/>
      <c r="X8" s="3"/>
      <c r="Y8" s="115"/>
      <c r="Z8" s="3"/>
      <c r="AA8" s="3">
        <f t="shared" si="1"/>
        <v>0</v>
      </c>
      <c r="AC8" s="45"/>
      <c r="AD8" s="3">
        <f t="shared" si="0"/>
        <v>0</v>
      </c>
    </row>
    <row r="9" spans="1:30" ht="12.75">
      <c r="A9" s="1" t="s">
        <v>9</v>
      </c>
      <c r="B9" s="9"/>
      <c r="C9" s="115"/>
      <c r="D9" s="3"/>
      <c r="E9" s="115"/>
      <c r="F9" s="3"/>
      <c r="G9" s="115"/>
      <c r="H9" s="3"/>
      <c r="I9" s="115"/>
      <c r="J9" s="3"/>
      <c r="K9" s="115"/>
      <c r="L9" s="3"/>
      <c r="M9" s="115"/>
      <c r="N9" s="3"/>
      <c r="O9" s="115"/>
      <c r="P9" s="3"/>
      <c r="Q9" s="115"/>
      <c r="R9" s="3"/>
      <c r="S9" s="115"/>
      <c r="T9" s="3"/>
      <c r="U9" s="115"/>
      <c r="V9" s="3"/>
      <c r="W9" s="115"/>
      <c r="X9" s="3"/>
      <c r="Y9" s="115"/>
      <c r="Z9" s="3"/>
      <c r="AA9" s="3">
        <f t="shared" si="1"/>
        <v>0</v>
      </c>
      <c r="AC9" s="45"/>
      <c r="AD9" s="3">
        <f t="shared" si="0"/>
        <v>0</v>
      </c>
    </row>
    <row r="10" spans="1:30" ht="12.75">
      <c r="A10" s="1" t="s">
        <v>7</v>
      </c>
      <c r="B10" s="9"/>
      <c r="C10" s="115"/>
      <c r="D10" s="3"/>
      <c r="E10" s="115"/>
      <c r="F10" s="3"/>
      <c r="G10" s="115"/>
      <c r="H10" s="3"/>
      <c r="I10" s="115"/>
      <c r="J10" s="3"/>
      <c r="K10" s="115"/>
      <c r="L10" s="3"/>
      <c r="M10" s="115"/>
      <c r="N10" s="3"/>
      <c r="O10" s="115"/>
      <c r="P10" s="3"/>
      <c r="Q10" s="115"/>
      <c r="R10" s="3"/>
      <c r="S10" s="115"/>
      <c r="T10" s="3"/>
      <c r="U10" s="115"/>
      <c r="V10" s="3"/>
      <c r="W10" s="115"/>
      <c r="X10" s="3"/>
      <c r="Y10" s="115"/>
      <c r="Z10" s="3"/>
      <c r="AA10" s="3">
        <f t="shared" si="1"/>
        <v>0</v>
      </c>
      <c r="AC10" s="45"/>
      <c r="AD10" s="3">
        <f t="shared" si="0"/>
        <v>0</v>
      </c>
    </row>
    <row r="11" spans="1:30" ht="12.75">
      <c r="A11" s="1" t="s">
        <v>11</v>
      </c>
      <c r="B11" s="9"/>
      <c r="C11" s="115"/>
      <c r="D11" s="3"/>
      <c r="E11" s="115"/>
      <c r="F11" s="3"/>
      <c r="G11" s="115"/>
      <c r="H11" s="3"/>
      <c r="I11" s="115"/>
      <c r="J11" s="3"/>
      <c r="K11" s="115"/>
      <c r="L11" s="3"/>
      <c r="M11" s="115"/>
      <c r="N11" s="3"/>
      <c r="O11" s="115"/>
      <c r="P11" s="3"/>
      <c r="Q11" s="115"/>
      <c r="R11" s="3"/>
      <c r="S11" s="115"/>
      <c r="T11" s="3"/>
      <c r="U11" s="115"/>
      <c r="V11" s="3"/>
      <c r="W11" s="115"/>
      <c r="X11" s="3"/>
      <c r="Y11" s="115"/>
      <c r="Z11" s="3"/>
      <c r="AA11" s="3">
        <f t="shared" si="1"/>
        <v>0</v>
      </c>
      <c r="AB11" s="8"/>
      <c r="AC11" s="45"/>
      <c r="AD11" s="3">
        <f>SUM(Z11+X11+V11+T11+R11+P11+N11+L11+J11+H11+F11+D11)</f>
        <v>0</v>
      </c>
    </row>
    <row r="12" spans="1:30" ht="12.75">
      <c r="A12" s="1" t="s">
        <v>12</v>
      </c>
      <c r="B12" s="9"/>
      <c r="C12" s="115"/>
      <c r="D12" s="3"/>
      <c r="E12" s="115"/>
      <c r="F12" s="3"/>
      <c r="G12" s="115"/>
      <c r="H12" s="3"/>
      <c r="I12" s="115"/>
      <c r="J12" s="3"/>
      <c r="K12" s="115"/>
      <c r="L12" s="3"/>
      <c r="M12" s="115"/>
      <c r="N12" s="3"/>
      <c r="O12" s="115"/>
      <c r="P12" s="3"/>
      <c r="Q12" s="115"/>
      <c r="R12" s="3"/>
      <c r="S12" s="115"/>
      <c r="T12" s="3"/>
      <c r="U12" s="115"/>
      <c r="V12" s="3"/>
      <c r="W12" s="115"/>
      <c r="X12" s="3"/>
      <c r="Y12" s="115"/>
      <c r="Z12" s="3"/>
      <c r="AA12" s="3">
        <f t="shared" si="1"/>
        <v>0</v>
      </c>
      <c r="AB12" s="18"/>
      <c r="AC12" s="45"/>
      <c r="AD12" s="3">
        <f aca="true" t="shared" si="2" ref="AD12:AD18">SUM(Z12+X12+V12+T12+R12+P12+N12+L12+J12+H12+F12+D12)</f>
        <v>0</v>
      </c>
    </row>
    <row r="13" spans="1:30" ht="12.75">
      <c r="A13" s="1" t="s">
        <v>78</v>
      </c>
      <c r="B13" s="9"/>
      <c r="C13" s="115"/>
      <c r="D13" s="3"/>
      <c r="E13" s="115"/>
      <c r="F13" s="3"/>
      <c r="G13" s="115"/>
      <c r="H13" s="3"/>
      <c r="I13" s="115"/>
      <c r="J13" s="3"/>
      <c r="K13" s="115"/>
      <c r="L13" s="3"/>
      <c r="M13" s="115"/>
      <c r="N13" s="3"/>
      <c r="O13" s="115"/>
      <c r="P13" s="3"/>
      <c r="Q13" s="115"/>
      <c r="R13" s="3"/>
      <c r="S13" s="115"/>
      <c r="T13" s="3"/>
      <c r="U13" s="115"/>
      <c r="V13" s="3"/>
      <c r="W13" s="115"/>
      <c r="X13" s="3"/>
      <c r="Y13" s="115"/>
      <c r="Z13" s="3"/>
      <c r="AA13" s="3">
        <f t="shared" si="1"/>
        <v>0</v>
      </c>
      <c r="AC13" s="45"/>
      <c r="AD13" s="3">
        <f t="shared" si="2"/>
        <v>0</v>
      </c>
    </row>
    <row r="14" spans="1:30" ht="12.75">
      <c r="A14" s="1" t="s">
        <v>147</v>
      </c>
      <c r="B14" s="9"/>
      <c r="C14" s="115"/>
      <c r="D14" s="3"/>
      <c r="E14" s="115"/>
      <c r="F14" s="3"/>
      <c r="G14" s="115"/>
      <c r="H14" s="3"/>
      <c r="I14" s="115"/>
      <c r="J14" s="3"/>
      <c r="K14" s="115"/>
      <c r="L14" s="3"/>
      <c r="M14" s="115"/>
      <c r="N14" s="3"/>
      <c r="O14" s="115"/>
      <c r="P14" s="3"/>
      <c r="Q14" s="115"/>
      <c r="R14" s="3"/>
      <c r="S14" s="115"/>
      <c r="T14" s="3"/>
      <c r="U14" s="115"/>
      <c r="V14" s="3"/>
      <c r="W14" s="115"/>
      <c r="X14" s="3"/>
      <c r="Y14" s="115"/>
      <c r="Z14" s="3"/>
      <c r="AA14" s="3">
        <f t="shared" si="1"/>
        <v>0</v>
      </c>
      <c r="AC14" s="45"/>
      <c r="AD14" s="3">
        <f t="shared" si="2"/>
        <v>0</v>
      </c>
    </row>
    <row r="15" spans="1:30" ht="12.75">
      <c r="A15" s="1" t="s">
        <v>169</v>
      </c>
      <c r="B15" s="9"/>
      <c r="C15" s="115"/>
      <c r="D15" s="3"/>
      <c r="E15" s="115"/>
      <c r="F15" s="3"/>
      <c r="G15" s="115"/>
      <c r="H15" s="3"/>
      <c r="I15" s="115"/>
      <c r="J15" s="3"/>
      <c r="K15" s="115"/>
      <c r="L15" s="3"/>
      <c r="M15" s="115"/>
      <c r="N15" s="3"/>
      <c r="O15" s="115"/>
      <c r="P15" s="3"/>
      <c r="Q15" s="115"/>
      <c r="R15" s="3"/>
      <c r="S15" s="115"/>
      <c r="T15" s="3"/>
      <c r="U15" s="115"/>
      <c r="V15" s="3"/>
      <c r="W15" s="115"/>
      <c r="X15" s="3"/>
      <c r="Y15" s="115"/>
      <c r="Z15" s="3"/>
      <c r="AA15" s="3">
        <f t="shared" si="1"/>
        <v>0</v>
      </c>
      <c r="AC15" s="45"/>
      <c r="AD15" s="3">
        <f t="shared" si="2"/>
        <v>0</v>
      </c>
    </row>
    <row r="16" spans="1:30" ht="12.75">
      <c r="A16" s="1" t="s">
        <v>170</v>
      </c>
      <c r="B16" s="9"/>
      <c r="C16" s="115"/>
      <c r="D16" s="3"/>
      <c r="E16" s="115"/>
      <c r="F16" s="3"/>
      <c r="G16" s="115"/>
      <c r="H16" s="3"/>
      <c r="I16" s="115"/>
      <c r="J16" s="3"/>
      <c r="K16" s="115"/>
      <c r="L16" s="3"/>
      <c r="M16" s="115"/>
      <c r="N16" s="3"/>
      <c r="O16" s="115"/>
      <c r="P16" s="3"/>
      <c r="Q16" s="115"/>
      <c r="R16" s="3"/>
      <c r="S16" s="115"/>
      <c r="T16" s="3"/>
      <c r="U16" s="115"/>
      <c r="V16" s="3"/>
      <c r="W16" s="115"/>
      <c r="X16" s="3"/>
      <c r="Y16" s="115"/>
      <c r="Z16" s="3"/>
      <c r="AA16" s="3">
        <f t="shared" si="1"/>
        <v>0</v>
      </c>
      <c r="AC16" s="45"/>
      <c r="AD16" s="3">
        <f t="shared" si="2"/>
        <v>0</v>
      </c>
    </row>
    <row r="17" spans="1:30" ht="12.75">
      <c r="A17" s="1" t="s">
        <v>171</v>
      </c>
      <c r="B17" s="9"/>
      <c r="C17" s="115"/>
      <c r="D17" s="3"/>
      <c r="E17" s="115"/>
      <c r="F17" s="3"/>
      <c r="G17" s="115"/>
      <c r="H17" s="3"/>
      <c r="I17" s="115"/>
      <c r="J17" s="3"/>
      <c r="K17" s="115"/>
      <c r="L17" s="3"/>
      <c r="M17" s="115"/>
      <c r="N17" s="3"/>
      <c r="O17" s="115"/>
      <c r="P17" s="3"/>
      <c r="Q17" s="115"/>
      <c r="R17" s="3"/>
      <c r="S17" s="115"/>
      <c r="T17" s="3"/>
      <c r="U17" s="115"/>
      <c r="V17" s="3"/>
      <c r="W17" s="115"/>
      <c r="X17" s="3"/>
      <c r="Y17" s="115"/>
      <c r="Z17" s="3"/>
      <c r="AA17" s="3">
        <f t="shared" si="1"/>
        <v>0</v>
      </c>
      <c r="AC17" s="45"/>
      <c r="AD17" s="3">
        <f t="shared" si="2"/>
        <v>0</v>
      </c>
    </row>
    <row r="18" spans="1:30" ht="12.75">
      <c r="A18" s="1"/>
      <c r="B18" s="9"/>
      <c r="C18" s="115"/>
      <c r="D18" s="3"/>
      <c r="E18" s="115"/>
      <c r="F18" s="3"/>
      <c r="G18" s="115"/>
      <c r="H18" s="3"/>
      <c r="I18" s="115"/>
      <c r="J18" s="3"/>
      <c r="K18" s="115"/>
      <c r="L18" s="3"/>
      <c r="M18" s="115"/>
      <c r="N18" s="3"/>
      <c r="O18" s="115"/>
      <c r="P18" s="3"/>
      <c r="Q18" s="115"/>
      <c r="R18" s="3"/>
      <c r="S18" s="115"/>
      <c r="T18" s="3"/>
      <c r="U18" s="115"/>
      <c r="V18" s="3"/>
      <c r="W18" s="115"/>
      <c r="X18" s="3"/>
      <c r="Y18" s="115"/>
      <c r="Z18" s="3"/>
      <c r="AA18" s="3">
        <f t="shared" si="1"/>
        <v>0</v>
      </c>
      <c r="AD18" s="3">
        <f t="shared" si="2"/>
        <v>0</v>
      </c>
    </row>
    <row r="19" spans="1:30" ht="12.75">
      <c r="A19" s="77" t="s">
        <v>32</v>
      </c>
      <c r="B19" s="52"/>
      <c r="C19" s="78">
        <f aca="true" t="shared" si="3" ref="C19:Z19">SUM(C4:C18)</f>
        <v>0</v>
      </c>
      <c r="D19" s="78">
        <f t="shared" si="3"/>
        <v>0</v>
      </c>
      <c r="E19" s="78">
        <f t="shared" si="3"/>
        <v>0</v>
      </c>
      <c r="F19" s="78">
        <f t="shared" si="3"/>
        <v>0</v>
      </c>
      <c r="G19" s="78">
        <f t="shared" si="3"/>
        <v>0</v>
      </c>
      <c r="H19" s="78">
        <f t="shared" si="3"/>
        <v>0</v>
      </c>
      <c r="I19" s="78">
        <f t="shared" si="3"/>
        <v>0</v>
      </c>
      <c r="J19" s="78">
        <f t="shared" si="3"/>
        <v>0</v>
      </c>
      <c r="K19" s="78">
        <f t="shared" si="3"/>
        <v>0</v>
      </c>
      <c r="L19" s="78">
        <f t="shared" si="3"/>
        <v>0</v>
      </c>
      <c r="M19" s="78">
        <f t="shared" si="3"/>
        <v>0</v>
      </c>
      <c r="N19" s="78">
        <f t="shared" si="3"/>
        <v>0</v>
      </c>
      <c r="O19" s="78">
        <f t="shared" si="3"/>
        <v>0</v>
      </c>
      <c r="P19" s="78">
        <f t="shared" si="3"/>
        <v>0</v>
      </c>
      <c r="Q19" s="78">
        <f t="shared" si="3"/>
        <v>0</v>
      </c>
      <c r="R19" s="78">
        <f t="shared" si="3"/>
        <v>0</v>
      </c>
      <c r="S19" s="78">
        <f t="shared" si="3"/>
        <v>0</v>
      </c>
      <c r="T19" s="78">
        <f t="shared" si="3"/>
        <v>0</v>
      </c>
      <c r="U19" s="78">
        <f t="shared" si="3"/>
        <v>0</v>
      </c>
      <c r="V19" s="78">
        <f t="shared" si="3"/>
        <v>0</v>
      </c>
      <c r="W19" s="78">
        <f t="shared" si="3"/>
        <v>0</v>
      </c>
      <c r="X19" s="78">
        <f t="shared" si="3"/>
        <v>0</v>
      </c>
      <c r="Y19" s="78">
        <f t="shared" si="3"/>
        <v>0</v>
      </c>
      <c r="Z19" s="78">
        <f t="shared" si="3"/>
        <v>0</v>
      </c>
      <c r="AA19" s="78">
        <f>SUM(AA4:AA18)</f>
        <v>0</v>
      </c>
      <c r="AB19" s="155"/>
      <c r="AC19" s="130"/>
      <c r="AD19" s="4">
        <f>SUM(AD4:AD18)</f>
        <v>0</v>
      </c>
    </row>
    <row r="20" spans="1:27" ht="12.75">
      <c r="A20" s="1"/>
      <c r="B20" s="9"/>
      <c r="C20" s="119"/>
      <c r="E20" s="119"/>
      <c r="G20" s="119"/>
      <c r="I20" s="119"/>
      <c r="K20" s="119"/>
      <c r="M20" s="119"/>
      <c r="O20" s="119"/>
      <c r="Q20" s="119"/>
      <c r="S20" s="119"/>
      <c r="U20" s="119"/>
      <c r="W20" s="119"/>
      <c r="Y20" s="119"/>
      <c r="AA20" s="3"/>
    </row>
    <row r="21" spans="1:30" ht="12.75">
      <c r="A21" s="2" t="s">
        <v>1</v>
      </c>
      <c r="B21" s="50"/>
      <c r="C21" s="96" t="s">
        <v>251</v>
      </c>
      <c r="D21" s="101" t="s">
        <v>209</v>
      </c>
      <c r="E21" s="92" t="s">
        <v>252</v>
      </c>
      <c r="F21" s="101" t="s">
        <v>211</v>
      </c>
      <c r="G21" s="96" t="s">
        <v>253</v>
      </c>
      <c r="H21" s="101" t="s">
        <v>209</v>
      </c>
      <c r="I21" s="92" t="s">
        <v>254</v>
      </c>
      <c r="J21" s="101" t="s">
        <v>214</v>
      </c>
      <c r="K21" s="92" t="s">
        <v>255</v>
      </c>
      <c r="L21" s="101" t="s">
        <v>214</v>
      </c>
      <c r="M21" s="92" t="s">
        <v>256</v>
      </c>
      <c r="N21" s="101" t="s">
        <v>214</v>
      </c>
      <c r="O21" s="92" t="s">
        <v>257</v>
      </c>
      <c r="P21" s="101" t="s">
        <v>211</v>
      </c>
      <c r="Q21" s="92" t="s">
        <v>258</v>
      </c>
      <c r="R21" s="101" t="s">
        <v>211</v>
      </c>
      <c r="S21" s="92" t="s">
        <v>259</v>
      </c>
      <c r="T21" s="101" t="s">
        <v>214</v>
      </c>
      <c r="U21" s="92" t="s">
        <v>260</v>
      </c>
      <c r="V21" s="101" t="s">
        <v>211</v>
      </c>
      <c r="W21" s="92" t="s">
        <v>261</v>
      </c>
      <c r="X21" s="101" t="s">
        <v>209</v>
      </c>
      <c r="Y21" s="92" t="s">
        <v>262</v>
      </c>
      <c r="Z21" s="101" t="s">
        <v>211</v>
      </c>
      <c r="AA21" s="52" t="s">
        <v>283</v>
      </c>
      <c r="AB21" s="160" t="s">
        <v>24</v>
      </c>
      <c r="AC21" s="53" t="s">
        <v>39</v>
      </c>
      <c r="AD21" s="104" t="s">
        <v>282</v>
      </c>
    </row>
    <row r="22" spans="3:29" ht="12.75">
      <c r="C22" s="119"/>
      <c r="E22" s="119"/>
      <c r="G22" s="119"/>
      <c r="I22" s="119"/>
      <c r="K22" s="119"/>
      <c r="M22" s="119"/>
      <c r="O22" s="119"/>
      <c r="Q22" s="119"/>
      <c r="S22" s="119"/>
      <c r="U22" s="119"/>
      <c r="W22" s="119"/>
      <c r="Y22" s="119"/>
      <c r="AA22" s="140"/>
      <c r="AB22" s="160"/>
      <c r="AC22" s="53" t="s">
        <v>38</v>
      </c>
    </row>
    <row r="23" spans="1:30" ht="12.75">
      <c r="A23" s="1" t="s">
        <v>15</v>
      </c>
      <c r="B23" s="9"/>
      <c r="C23" s="115"/>
      <c r="D23" s="3"/>
      <c r="E23" s="115"/>
      <c r="F23" s="3"/>
      <c r="G23" s="115"/>
      <c r="H23" s="3"/>
      <c r="I23" s="115"/>
      <c r="J23" s="3"/>
      <c r="K23" s="115"/>
      <c r="L23" s="3"/>
      <c r="M23" s="115"/>
      <c r="N23" s="3"/>
      <c r="O23" s="115"/>
      <c r="P23" s="3"/>
      <c r="Q23" s="115"/>
      <c r="R23" s="3"/>
      <c r="S23" s="115"/>
      <c r="T23" s="3"/>
      <c r="U23" s="115"/>
      <c r="V23" s="3"/>
      <c r="W23" s="115"/>
      <c r="X23" s="3"/>
      <c r="Y23" s="115"/>
      <c r="Z23" s="3"/>
      <c r="AA23" s="3">
        <f aca="true" t="shared" si="4" ref="AA23:AA45">SUM(C23+E23+G23+I23+K23+M23+O23+Q23+S23+U23+W23+Y23)</f>
        <v>0</v>
      </c>
      <c r="AC23" s="45"/>
      <c r="AD23" s="3">
        <f aca="true" t="shared" si="5" ref="AD23:AD45">SUM(Z23+X23+V23+T23+R23+P23+N23+L23+J23+H23+F23+D23)</f>
        <v>0</v>
      </c>
    </row>
    <row r="24" spans="1:30" ht="12.75">
      <c r="A24" s="1" t="s">
        <v>14</v>
      </c>
      <c r="B24" s="9"/>
      <c r="C24" s="115"/>
      <c r="D24" s="3"/>
      <c r="E24" s="115"/>
      <c r="F24" s="3"/>
      <c r="G24" s="115"/>
      <c r="H24" s="3"/>
      <c r="I24" s="115"/>
      <c r="J24" s="3"/>
      <c r="K24" s="115"/>
      <c r="L24" s="3"/>
      <c r="M24" s="115"/>
      <c r="N24" s="3"/>
      <c r="O24" s="115"/>
      <c r="P24" s="3"/>
      <c r="Q24" s="115"/>
      <c r="R24" s="3"/>
      <c r="S24" s="115"/>
      <c r="T24" s="3"/>
      <c r="U24" s="115"/>
      <c r="V24" s="3"/>
      <c r="W24" s="115"/>
      <c r="X24" s="3"/>
      <c r="Y24" s="115"/>
      <c r="Z24" s="3"/>
      <c r="AA24" s="3">
        <f t="shared" si="4"/>
        <v>0</v>
      </c>
      <c r="AC24" s="45"/>
      <c r="AD24" s="3">
        <f t="shared" si="5"/>
        <v>0</v>
      </c>
    </row>
    <row r="25" spans="1:30" ht="12.75">
      <c r="A25" s="1" t="s">
        <v>16</v>
      </c>
      <c r="B25" s="9"/>
      <c r="C25" s="115"/>
      <c r="D25" s="3"/>
      <c r="E25" s="115"/>
      <c r="F25" s="3"/>
      <c r="G25" s="115"/>
      <c r="H25" s="3"/>
      <c r="I25" s="115"/>
      <c r="J25" s="3"/>
      <c r="K25" s="115"/>
      <c r="L25" s="3"/>
      <c r="M25" s="115"/>
      <c r="N25" s="3"/>
      <c r="O25" s="115"/>
      <c r="P25" s="3"/>
      <c r="Q25" s="115"/>
      <c r="R25" s="3"/>
      <c r="S25" s="115"/>
      <c r="T25" s="3"/>
      <c r="U25" s="115"/>
      <c r="V25" s="3"/>
      <c r="W25" s="115"/>
      <c r="X25" s="3"/>
      <c r="Y25" s="115"/>
      <c r="Z25" s="3"/>
      <c r="AA25" s="3">
        <f t="shared" si="4"/>
        <v>0</v>
      </c>
      <c r="AC25" s="45"/>
      <c r="AD25" s="3">
        <f t="shared" si="5"/>
        <v>0</v>
      </c>
    </row>
    <row r="26" spans="1:30" ht="12.75">
      <c r="A26" s="1" t="s">
        <v>17</v>
      </c>
      <c r="B26" s="9"/>
      <c r="C26" s="115"/>
      <c r="D26" s="3"/>
      <c r="E26" s="115"/>
      <c r="F26" s="3"/>
      <c r="G26" s="115"/>
      <c r="H26" s="3"/>
      <c r="I26" s="115"/>
      <c r="J26" s="3"/>
      <c r="K26" s="115"/>
      <c r="L26" s="3"/>
      <c r="M26" s="115"/>
      <c r="N26" s="3"/>
      <c r="O26" s="115"/>
      <c r="P26" s="3"/>
      <c r="Q26" s="115"/>
      <c r="R26" s="3"/>
      <c r="S26" s="115"/>
      <c r="T26" s="3"/>
      <c r="U26" s="115"/>
      <c r="V26" s="3"/>
      <c r="W26" s="115"/>
      <c r="X26" s="3"/>
      <c r="Y26" s="115"/>
      <c r="Z26" s="3"/>
      <c r="AA26" s="3">
        <f t="shared" si="4"/>
        <v>0</v>
      </c>
      <c r="AC26" s="45"/>
      <c r="AD26" s="3">
        <f t="shared" si="5"/>
        <v>0</v>
      </c>
    </row>
    <row r="27" spans="1:30" ht="12.75">
      <c r="A27" s="1" t="s">
        <v>20</v>
      </c>
      <c r="B27" s="9"/>
      <c r="C27" s="115"/>
      <c r="D27" s="3"/>
      <c r="E27" s="115"/>
      <c r="F27" s="3"/>
      <c r="G27" s="115"/>
      <c r="H27" s="3"/>
      <c r="I27" s="115"/>
      <c r="J27" s="3"/>
      <c r="K27" s="115"/>
      <c r="L27" s="3"/>
      <c r="M27" s="115"/>
      <c r="N27" s="3"/>
      <c r="O27" s="115"/>
      <c r="P27" s="3"/>
      <c r="Q27" s="115"/>
      <c r="R27" s="3"/>
      <c r="S27" s="115"/>
      <c r="T27" s="3"/>
      <c r="U27" s="115"/>
      <c r="V27" s="3"/>
      <c r="W27" s="115"/>
      <c r="X27" s="3"/>
      <c r="Y27" s="115"/>
      <c r="Z27" s="3"/>
      <c r="AA27" s="3">
        <f t="shared" si="4"/>
        <v>0</v>
      </c>
      <c r="AC27" s="45"/>
      <c r="AD27" s="3">
        <f t="shared" si="5"/>
        <v>0</v>
      </c>
    </row>
    <row r="28" spans="1:30" ht="12.75">
      <c r="A28" s="1" t="s">
        <v>69</v>
      </c>
      <c r="B28" s="9"/>
      <c r="C28" s="115"/>
      <c r="D28" s="3"/>
      <c r="E28" s="115"/>
      <c r="F28" s="3"/>
      <c r="G28" s="115"/>
      <c r="H28" s="3"/>
      <c r="I28" s="115"/>
      <c r="J28" s="3"/>
      <c r="K28" s="115"/>
      <c r="L28" s="3"/>
      <c r="M28" s="115"/>
      <c r="N28" s="3"/>
      <c r="O28" s="115"/>
      <c r="P28" s="3"/>
      <c r="Q28" s="115"/>
      <c r="R28" s="3"/>
      <c r="S28" s="115"/>
      <c r="T28" s="3"/>
      <c r="U28" s="115"/>
      <c r="V28" s="3"/>
      <c r="W28" s="115"/>
      <c r="X28" s="3"/>
      <c r="Y28" s="115"/>
      <c r="Z28" s="3"/>
      <c r="AA28" s="3">
        <f t="shared" si="4"/>
        <v>0</v>
      </c>
      <c r="AC28" s="45"/>
      <c r="AD28" s="3">
        <f t="shared" si="5"/>
        <v>0</v>
      </c>
    </row>
    <row r="29" spans="1:30" ht="12.75">
      <c r="A29" s="1" t="s">
        <v>86</v>
      </c>
      <c r="B29" s="9"/>
      <c r="C29" s="115"/>
      <c r="D29" s="3"/>
      <c r="E29" s="115"/>
      <c r="F29" s="3"/>
      <c r="G29" s="115"/>
      <c r="H29" s="3"/>
      <c r="I29" s="115"/>
      <c r="J29" s="3"/>
      <c r="K29" s="115"/>
      <c r="L29" s="3"/>
      <c r="M29" s="115"/>
      <c r="N29" s="3"/>
      <c r="O29" s="115"/>
      <c r="P29" s="3"/>
      <c r="Q29" s="115"/>
      <c r="R29" s="3"/>
      <c r="S29" s="115"/>
      <c r="T29" s="3"/>
      <c r="U29" s="115"/>
      <c r="V29" s="3"/>
      <c r="W29" s="115"/>
      <c r="X29" s="3"/>
      <c r="Y29" s="115"/>
      <c r="Z29" s="3"/>
      <c r="AA29" s="3">
        <f t="shared" si="4"/>
        <v>0</v>
      </c>
      <c r="AC29" s="45"/>
      <c r="AD29" s="3">
        <f t="shared" si="5"/>
        <v>0</v>
      </c>
    </row>
    <row r="30" spans="1:30" ht="12.75">
      <c r="A30" s="1" t="s">
        <v>13</v>
      </c>
      <c r="B30" s="9"/>
      <c r="C30" s="115"/>
      <c r="D30" s="3"/>
      <c r="E30" s="115"/>
      <c r="F30" s="3"/>
      <c r="G30" s="115"/>
      <c r="H30" s="3"/>
      <c r="I30" s="115"/>
      <c r="J30" s="3"/>
      <c r="K30" s="115"/>
      <c r="L30" s="3"/>
      <c r="M30" s="119"/>
      <c r="O30" s="115"/>
      <c r="P30" s="3"/>
      <c r="Q30" s="115"/>
      <c r="R30" s="3"/>
      <c r="S30" s="115"/>
      <c r="T30" s="3"/>
      <c r="U30" s="115"/>
      <c r="V30" s="3"/>
      <c r="W30" s="115"/>
      <c r="X30" s="3"/>
      <c r="Y30" s="115"/>
      <c r="Z30" s="3"/>
      <c r="AA30" s="3">
        <f t="shared" si="4"/>
        <v>0</v>
      </c>
      <c r="AB30" s="8"/>
      <c r="AC30" s="45"/>
      <c r="AD30" s="3">
        <f t="shared" si="5"/>
        <v>0</v>
      </c>
    </row>
    <row r="31" spans="1:30" ht="12.75">
      <c r="A31" s="1" t="s">
        <v>146</v>
      </c>
      <c r="B31" s="9"/>
      <c r="C31" s="115"/>
      <c r="D31" s="3"/>
      <c r="E31" s="115"/>
      <c r="F31" s="3"/>
      <c r="G31" s="115"/>
      <c r="H31" s="3"/>
      <c r="I31" s="115"/>
      <c r="J31" s="3"/>
      <c r="K31" s="115"/>
      <c r="L31" s="3"/>
      <c r="M31" s="115"/>
      <c r="N31" s="3"/>
      <c r="O31" s="115"/>
      <c r="P31" s="3"/>
      <c r="Q31" s="115"/>
      <c r="R31" s="3"/>
      <c r="S31" s="115"/>
      <c r="T31" s="3"/>
      <c r="U31" s="115"/>
      <c r="V31" s="3"/>
      <c r="W31" s="115"/>
      <c r="X31" s="3"/>
      <c r="Y31" s="115"/>
      <c r="Z31" s="3"/>
      <c r="AA31" s="3">
        <f t="shared" si="4"/>
        <v>0</v>
      </c>
      <c r="AC31" s="45"/>
      <c r="AD31" s="3">
        <f t="shared" si="5"/>
        <v>0</v>
      </c>
    </row>
    <row r="32" spans="1:30" ht="12.75">
      <c r="A32" s="1" t="s">
        <v>182</v>
      </c>
      <c r="B32" s="9"/>
      <c r="C32" s="115"/>
      <c r="D32" s="3"/>
      <c r="E32" s="115"/>
      <c r="F32" s="3"/>
      <c r="G32" s="115"/>
      <c r="H32" s="3"/>
      <c r="I32" s="115"/>
      <c r="J32" s="3"/>
      <c r="K32" s="115"/>
      <c r="L32" s="3"/>
      <c r="M32" s="115"/>
      <c r="N32" s="3"/>
      <c r="O32" s="115"/>
      <c r="P32" s="3"/>
      <c r="Q32" s="115"/>
      <c r="R32" s="3"/>
      <c r="S32" s="115"/>
      <c r="T32" s="3"/>
      <c r="U32" s="115"/>
      <c r="V32" s="3"/>
      <c r="W32" s="115"/>
      <c r="X32" s="3"/>
      <c r="Y32" s="115"/>
      <c r="Z32" s="3"/>
      <c r="AA32" s="3">
        <f t="shared" si="4"/>
        <v>0</v>
      </c>
      <c r="AC32" s="45"/>
      <c r="AD32" s="3">
        <f t="shared" si="5"/>
        <v>0</v>
      </c>
    </row>
    <row r="33" spans="1:30" ht="12.75">
      <c r="A33" s="1" t="s">
        <v>183</v>
      </c>
      <c r="B33" s="9"/>
      <c r="C33" s="115"/>
      <c r="D33" s="3"/>
      <c r="E33" s="115"/>
      <c r="F33" s="3"/>
      <c r="G33" s="115"/>
      <c r="H33" s="3"/>
      <c r="I33" s="115"/>
      <c r="J33" s="3"/>
      <c r="K33" s="115"/>
      <c r="L33" s="3"/>
      <c r="M33" s="115"/>
      <c r="N33" s="3"/>
      <c r="O33" s="115"/>
      <c r="P33" s="3"/>
      <c r="Q33" s="115"/>
      <c r="R33" s="3"/>
      <c r="S33" s="115"/>
      <c r="T33" s="3"/>
      <c r="U33" s="115"/>
      <c r="V33" s="3"/>
      <c r="W33" s="115"/>
      <c r="X33" s="3"/>
      <c r="Y33" s="115"/>
      <c r="Z33" s="3"/>
      <c r="AA33" s="3">
        <f t="shared" si="4"/>
        <v>0</v>
      </c>
      <c r="AC33" s="45"/>
      <c r="AD33" s="3">
        <f t="shared" si="5"/>
        <v>0</v>
      </c>
    </row>
    <row r="34" spans="1:30" ht="12.75">
      <c r="A34" s="1" t="s">
        <v>19</v>
      </c>
      <c r="B34" s="9"/>
      <c r="C34" s="115"/>
      <c r="D34" s="3"/>
      <c r="E34" s="115"/>
      <c r="F34" s="3"/>
      <c r="G34" s="115"/>
      <c r="H34" s="3"/>
      <c r="I34" s="115"/>
      <c r="J34" s="3"/>
      <c r="K34" s="115"/>
      <c r="L34" s="3"/>
      <c r="M34" s="115"/>
      <c r="N34" s="3"/>
      <c r="O34" s="115"/>
      <c r="P34" s="3"/>
      <c r="Q34" s="115"/>
      <c r="R34" s="14"/>
      <c r="S34" s="115"/>
      <c r="T34" s="14"/>
      <c r="U34" s="115"/>
      <c r="V34" s="14"/>
      <c r="W34" s="115"/>
      <c r="X34" s="14"/>
      <c r="Y34" s="115"/>
      <c r="Z34" s="14"/>
      <c r="AA34" s="3">
        <f t="shared" si="4"/>
        <v>0</v>
      </c>
      <c r="AD34" s="3">
        <f t="shared" si="5"/>
        <v>0</v>
      </c>
    </row>
    <row r="35" spans="1:30" ht="12.75">
      <c r="A35" s="1" t="s">
        <v>40</v>
      </c>
      <c r="B35" s="9"/>
      <c r="C35" s="115"/>
      <c r="D35" s="3"/>
      <c r="E35" s="115"/>
      <c r="F35" s="3"/>
      <c r="G35" s="115"/>
      <c r="H35" s="3"/>
      <c r="I35" s="115"/>
      <c r="J35" s="3"/>
      <c r="K35" s="115"/>
      <c r="L35" s="3"/>
      <c r="M35" s="115"/>
      <c r="N35" s="3"/>
      <c r="O35" s="115"/>
      <c r="P35" s="3"/>
      <c r="Q35" s="115"/>
      <c r="R35" s="14"/>
      <c r="S35" s="115"/>
      <c r="T35" s="14"/>
      <c r="U35" s="115"/>
      <c r="V35" s="14"/>
      <c r="W35" s="115"/>
      <c r="X35" s="14"/>
      <c r="Y35" s="115"/>
      <c r="Z35" s="14"/>
      <c r="AA35" s="3">
        <f t="shared" si="4"/>
        <v>0</v>
      </c>
      <c r="AD35" s="3">
        <f t="shared" si="5"/>
        <v>0</v>
      </c>
    </row>
    <row r="36" spans="1:30" ht="12.75">
      <c r="A36" s="1" t="s">
        <v>186</v>
      </c>
      <c r="B36" s="9"/>
      <c r="C36" s="115"/>
      <c r="D36" s="3"/>
      <c r="E36" s="115"/>
      <c r="F36" s="3"/>
      <c r="G36" s="115"/>
      <c r="H36" s="3"/>
      <c r="I36" s="115"/>
      <c r="J36" s="3"/>
      <c r="K36" s="115"/>
      <c r="L36" s="3"/>
      <c r="M36" s="115"/>
      <c r="N36" s="3"/>
      <c r="O36" s="115"/>
      <c r="P36" s="3"/>
      <c r="Q36" s="115"/>
      <c r="R36" s="3"/>
      <c r="S36" s="115"/>
      <c r="T36" s="3"/>
      <c r="U36" s="115"/>
      <c r="V36" s="3"/>
      <c r="W36" s="115"/>
      <c r="X36" s="3"/>
      <c r="Y36" s="115"/>
      <c r="Z36" s="3"/>
      <c r="AA36" s="3">
        <f t="shared" si="4"/>
        <v>0</v>
      </c>
      <c r="AD36" s="3">
        <f t="shared" si="5"/>
        <v>0</v>
      </c>
    </row>
    <row r="37" spans="1:30" ht="12.75">
      <c r="A37" s="1" t="s">
        <v>122</v>
      </c>
      <c r="B37" s="9"/>
      <c r="C37" s="119"/>
      <c r="E37" s="119"/>
      <c r="G37" s="119"/>
      <c r="I37" s="119"/>
      <c r="K37" s="119"/>
      <c r="M37" s="119"/>
      <c r="O37" s="119"/>
      <c r="Q37" s="119"/>
      <c r="S37" s="119"/>
      <c r="U37" s="119"/>
      <c r="W37" s="119"/>
      <c r="Y37" s="119"/>
      <c r="AA37" s="3">
        <f t="shared" si="4"/>
        <v>0</v>
      </c>
      <c r="AD37" s="3">
        <f t="shared" si="5"/>
        <v>0</v>
      </c>
    </row>
    <row r="38" spans="1:30" ht="12.75">
      <c r="A38" s="1" t="s">
        <v>148</v>
      </c>
      <c r="B38" s="9"/>
      <c r="C38" s="115"/>
      <c r="D38" s="3"/>
      <c r="E38" s="115"/>
      <c r="F38" s="3"/>
      <c r="G38" s="115"/>
      <c r="H38" s="3"/>
      <c r="I38" s="115"/>
      <c r="J38" s="3"/>
      <c r="K38" s="115"/>
      <c r="L38" s="3"/>
      <c r="M38" s="115"/>
      <c r="N38" s="3"/>
      <c r="O38" s="115"/>
      <c r="P38" s="3"/>
      <c r="Q38" s="115"/>
      <c r="R38" s="3"/>
      <c r="S38" s="115"/>
      <c r="T38" s="3"/>
      <c r="U38" s="115"/>
      <c r="V38" s="3"/>
      <c r="W38" s="115"/>
      <c r="X38" s="3"/>
      <c r="Y38" s="115"/>
      <c r="Z38" s="3"/>
      <c r="AA38" s="3">
        <f t="shared" si="4"/>
        <v>0</v>
      </c>
      <c r="AD38" s="3">
        <f t="shared" si="5"/>
        <v>0</v>
      </c>
    </row>
    <row r="39" spans="1:30" ht="12.75">
      <c r="A39" s="1" t="s">
        <v>191</v>
      </c>
      <c r="B39" s="9"/>
      <c r="C39" s="115"/>
      <c r="D39" s="3"/>
      <c r="E39" s="115"/>
      <c r="F39" s="3"/>
      <c r="G39" s="115"/>
      <c r="H39" s="3"/>
      <c r="I39" s="115"/>
      <c r="J39" s="3"/>
      <c r="K39" s="115"/>
      <c r="L39" s="3"/>
      <c r="M39" s="115"/>
      <c r="N39" s="3"/>
      <c r="O39" s="115"/>
      <c r="P39" s="3"/>
      <c r="Q39" s="115"/>
      <c r="R39" s="3"/>
      <c r="S39" s="115"/>
      <c r="T39" s="3"/>
      <c r="U39" s="115"/>
      <c r="V39" s="3"/>
      <c r="W39" s="115"/>
      <c r="X39" s="3"/>
      <c r="Y39" s="115"/>
      <c r="Z39" s="3"/>
      <c r="AA39" s="3">
        <f t="shared" si="4"/>
        <v>0</v>
      </c>
      <c r="AB39" s="42"/>
      <c r="AD39" s="3">
        <f t="shared" si="5"/>
        <v>0</v>
      </c>
    </row>
    <row r="40" spans="1:30" ht="12.75">
      <c r="A40" s="1" t="s">
        <v>27</v>
      </c>
      <c r="B40" s="9"/>
      <c r="C40" s="115"/>
      <c r="D40" s="3"/>
      <c r="E40" s="115"/>
      <c r="F40" s="3"/>
      <c r="G40" s="115"/>
      <c r="H40" s="3"/>
      <c r="I40" s="115"/>
      <c r="J40" s="3"/>
      <c r="K40" s="115"/>
      <c r="L40" s="3"/>
      <c r="M40" s="115"/>
      <c r="N40" s="3"/>
      <c r="O40" s="115"/>
      <c r="P40" s="3"/>
      <c r="Q40" s="115"/>
      <c r="R40" s="3"/>
      <c r="S40" s="115"/>
      <c r="T40" s="3"/>
      <c r="U40" s="115"/>
      <c r="V40" s="3"/>
      <c r="W40" s="115"/>
      <c r="X40" s="3"/>
      <c r="Y40" s="115"/>
      <c r="Z40" s="3"/>
      <c r="AA40" s="3">
        <f t="shared" si="4"/>
        <v>0</v>
      </c>
      <c r="AB40" s="42"/>
      <c r="AD40" s="3">
        <f t="shared" si="5"/>
        <v>0</v>
      </c>
    </row>
    <row r="41" spans="1:30" ht="12.75">
      <c r="A41" s="1" t="s">
        <v>194</v>
      </c>
      <c r="B41" s="9"/>
      <c r="C41" s="115"/>
      <c r="D41" s="3"/>
      <c r="E41" s="115"/>
      <c r="F41" s="3"/>
      <c r="G41" s="115"/>
      <c r="H41" s="3"/>
      <c r="I41" s="115"/>
      <c r="J41" s="3"/>
      <c r="K41" s="115"/>
      <c r="L41" s="3"/>
      <c r="M41" s="115"/>
      <c r="N41" s="3"/>
      <c r="O41" s="115"/>
      <c r="P41" s="3"/>
      <c r="Q41" s="115"/>
      <c r="R41" s="3"/>
      <c r="S41" s="115"/>
      <c r="T41" s="3"/>
      <c r="U41" s="115"/>
      <c r="V41" s="3"/>
      <c r="W41" s="115"/>
      <c r="X41" s="3"/>
      <c r="Y41" s="115"/>
      <c r="Z41" s="3"/>
      <c r="AA41" s="3">
        <f t="shared" si="4"/>
        <v>0</v>
      </c>
      <c r="AB41" s="42"/>
      <c r="AD41" s="3">
        <f t="shared" si="5"/>
        <v>0</v>
      </c>
    </row>
    <row r="42" spans="1:30" ht="12.75">
      <c r="A42" s="1" t="s">
        <v>30</v>
      </c>
      <c r="B42" s="9"/>
      <c r="C42" s="115"/>
      <c r="D42" s="3"/>
      <c r="E42" s="115"/>
      <c r="F42" s="3"/>
      <c r="G42" s="115"/>
      <c r="H42" s="3"/>
      <c r="I42" s="115"/>
      <c r="J42" s="3"/>
      <c r="K42" s="115"/>
      <c r="L42" s="3"/>
      <c r="M42" s="115"/>
      <c r="N42" s="3"/>
      <c r="O42" s="115"/>
      <c r="P42" s="3"/>
      <c r="Q42" s="115"/>
      <c r="R42" s="3"/>
      <c r="S42" s="115"/>
      <c r="T42" s="3"/>
      <c r="U42" s="115"/>
      <c r="V42" s="3"/>
      <c r="W42" s="115"/>
      <c r="X42" s="3"/>
      <c r="Y42" s="115"/>
      <c r="Z42" s="3"/>
      <c r="AA42" s="3">
        <f t="shared" si="4"/>
        <v>0</v>
      </c>
      <c r="AB42" s="42"/>
      <c r="AD42" s="3">
        <f t="shared" si="5"/>
        <v>0</v>
      </c>
    </row>
    <row r="43" spans="1:30" ht="12.75">
      <c r="A43" s="1" t="s">
        <v>197</v>
      </c>
      <c r="B43" s="9"/>
      <c r="C43" s="115"/>
      <c r="D43" s="3"/>
      <c r="E43" s="115"/>
      <c r="F43" s="3"/>
      <c r="G43" s="115"/>
      <c r="H43" s="3"/>
      <c r="I43" s="115"/>
      <c r="J43" s="3"/>
      <c r="K43" s="115"/>
      <c r="L43" s="3"/>
      <c r="M43" s="115"/>
      <c r="N43" s="3"/>
      <c r="O43" s="115"/>
      <c r="P43" s="3"/>
      <c r="Q43" s="115"/>
      <c r="R43" s="3"/>
      <c r="S43" s="115"/>
      <c r="T43" s="3"/>
      <c r="U43" s="115"/>
      <c r="V43" s="3"/>
      <c r="W43" s="115"/>
      <c r="X43" s="3"/>
      <c r="Y43" s="115"/>
      <c r="Z43" s="3"/>
      <c r="AA43" s="3">
        <f t="shared" si="4"/>
        <v>0</v>
      </c>
      <c r="AB43" s="42"/>
      <c r="AD43" s="3">
        <f t="shared" si="5"/>
        <v>0</v>
      </c>
    </row>
    <row r="44" spans="1:30" ht="12.75">
      <c r="A44" s="1" t="s">
        <v>31</v>
      </c>
      <c r="B44" s="9"/>
      <c r="C44" s="115"/>
      <c r="D44" s="3"/>
      <c r="E44" s="115"/>
      <c r="F44" s="3"/>
      <c r="G44" s="115"/>
      <c r="H44" s="3"/>
      <c r="I44" s="115"/>
      <c r="J44" s="3"/>
      <c r="K44" s="115"/>
      <c r="L44" s="3"/>
      <c r="M44" s="115"/>
      <c r="N44" s="3"/>
      <c r="O44" s="115"/>
      <c r="P44" s="3"/>
      <c r="Q44" s="115"/>
      <c r="R44" s="3"/>
      <c r="S44" s="115"/>
      <c r="T44" s="3"/>
      <c r="U44" s="115"/>
      <c r="V44" s="3"/>
      <c r="W44" s="115"/>
      <c r="X44" s="3"/>
      <c r="Y44" s="115"/>
      <c r="Z44" s="3"/>
      <c r="AA44" s="3">
        <f t="shared" si="4"/>
        <v>0</v>
      </c>
      <c r="AB44" s="42"/>
      <c r="AD44" s="3">
        <f t="shared" si="5"/>
        <v>0</v>
      </c>
    </row>
    <row r="45" spans="1:30" ht="12.75">
      <c r="A45" s="1"/>
      <c r="B45" s="9"/>
      <c r="C45" s="115"/>
      <c r="D45" s="3"/>
      <c r="E45" s="115"/>
      <c r="F45" s="3"/>
      <c r="G45" s="115"/>
      <c r="H45" s="3"/>
      <c r="I45" s="115"/>
      <c r="J45" s="3"/>
      <c r="K45" s="115"/>
      <c r="L45" s="3"/>
      <c r="M45" s="115"/>
      <c r="N45" s="3"/>
      <c r="O45" s="115"/>
      <c r="P45" s="3"/>
      <c r="Q45" s="115"/>
      <c r="R45" s="3"/>
      <c r="S45" s="115"/>
      <c r="T45" s="3"/>
      <c r="U45" s="115"/>
      <c r="V45" s="3"/>
      <c r="W45" s="115"/>
      <c r="X45" s="3"/>
      <c r="Y45" s="115"/>
      <c r="Z45" s="3"/>
      <c r="AA45" s="3">
        <f t="shared" si="4"/>
        <v>0</v>
      </c>
      <c r="AD45" s="3">
        <f t="shared" si="5"/>
        <v>0</v>
      </c>
    </row>
    <row r="46" spans="1:30" ht="12.75">
      <c r="A46" s="77" t="s">
        <v>33</v>
      </c>
      <c r="B46" s="52"/>
      <c r="C46" s="78">
        <f aca="true" t="shared" si="6" ref="C46:Y46">SUM(C23:C45)</f>
        <v>0</v>
      </c>
      <c r="D46" s="78">
        <f t="shared" si="6"/>
        <v>0</v>
      </c>
      <c r="E46" s="78">
        <f t="shared" si="6"/>
        <v>0</v>
      </c>
      <c r="F46" s="78">
        <f t="shared" si="6"/>
        <v>0</v>
      </c>
      <c r="G46" s="78">
        <f t="shared" si="6"/>
        <v>0</v>
      </c>
      <c r="H46" s="78">
        <f t="shared" si="6"/>
        <v>0</v>
      </c>
      <c r="I46" s="78">
        <f t="shared" si="6"/>
        <v>0</v>
      </c>
      <c r="J46" s="78">
        <f t="shared" si="6"/>
        <v>0</v>
      </c>
      <c r="K46" s="78">
        <f t="shared" si="6"/>
        <v>0</v>
      </c>
      <c r="L46" s="78">
        <f t="shared" si="6"/>
        <v>0</v>
      </c>
      <c r="M46" s="78">
        <f t="shared" si="6"/>
        <v>0</v>
      </c>
      <c r="N46" s="78">
        <f t="shared" si="6"/>
        <v>0</v>
      </c>
      <c r="O46" s="78">
        <f t="shared" si="6"/>
        <v>0</v>
      </c>
      <c r="P46" s="78">
        <f t="shared" si="6"/>
        <v>0</v>
      </c>
      <c r="Q46" s="78">
        <f>SUM(Q23:Q45)</f>
        <v>0</v>
      </c>
      <c r="R46" s="78">
        <f>SUM(R23:R45)</f>
        <v>0</v>
      </c>
      <c r="S46" s="78">
        <f t="shared" si="6"/>
        <v>0</v>
      </c>
      <c r="T46" s="78">
        <f>SUM(T23:T45)</f>
        <v>0</v>
      </c>
      <c r="U46" s="78">
        <f t="shared" si="6"/>
        <v>0</v>
      </c>
      <c r="V46" s="78">
        <f>SUM(V23:V45)</f>
        <v>0</v>
      </c>
      <c r="W46" s="78">
        <f t="shared" si="6"/>
        <v>0</v>
      </c>
      <c r="X46" s="78">
        <f>SUM(X23:X45)</f>
        <v>0</v>
      </c>
      <c r="Y46" s="78">
        <f t="shared" si="6"/>
        <v>0</v>
      </c>
      <c r="Z46" s="78">
        <f>SUM(Z23:Z45)</f>
        <v>0</v>
      </c>
      <c r="AA46" s="78">
        <f>SUM(AA23:AA45)</f>
        <v>0</v>
      </c>
      <c r="AB46" s="155"/>
      <c r="AC46" s="130"/>
      <c r="AD46" s="4">
        <f>SUM(AD23:AD45)</f>
        <v>0</v>
      </c>
    </row>
    <row r="47" spans="1:27" ht="13.5" thickBot="1">
      <c r="A47" s="1"/>
      <c r="B47" s="9"/>
      <c r="C47" s="78"/>
      <c r="D47" s="4"/>
      <c r="E47" s="78"/>
      <c r="F47" s="4"/>
      <c r="G47" s="78"/>
      <c r="H47" s="4"/>
      <c r="I47" s="78"/>
      <c r="J47" s="4"/>
      <c r="K47" s="78"/>
      <c r="L47" s="4"/>
      <c r="M47" s="78"/>
      <c r="N47" s="4"/>
      <c r="O47" s="78"/>
      <c r="P47" s="4"/>
      <c r="Q47" s="78"/>
      <c r="R47" s="4"/>
      <c r="S47" s="78"/>
      <c r="T47" s="4"/>
      <c r="U47" s="78"/>
      <c r="V47" s="4"/>
      <c r="W47" s="78"/>
      <c r="X47" s="4"/>
      <c r="Y47" s="78"/>
      <c r="Z47" s="4"/>
      <c r="AA47" s="4"/>
    </row>
    <row r="48" spans="1:27" ht="12.75">
      <c r="A48" s="82" t="s">
        <v>43</v>
      </c>
      <c r="B48" s="83"/>
      <c r="C48" s="116"/>
      <c r="D48" s="84"/>
      <c r="E48" s="116"/>
      <c r="F48" s="84"/>
      <c r="G48" s="116"/>
      <c r="H48" s="84"/>
      <c r="I48" s="116"/>
      <c r="J48" s="84"/>
      <c r="K48" s="116"/>
      <c r="L48" s="84"/>
      <c r="M48" s="116"/>
      <c r="N48" s="84"/>
      <c r="O48" s="116"/>
      <c r="P48" s="84"/>
      <c r="Q48" s="116"/>
      <c r="R48" s="84"/>
      <c r="S48" s="116"/>
      <c r="T48" s="84"/>
      <c r="U48" s="116"/>
      <c r="V48" s="84"/>
      <c r="W48" s="116"/>
      <c r="X48" s="84"/>
      <c r="Y48" s="116"/>
      <c r="Z48" s="85"/>
      <c r="AA48" s="3"/>
    </row>
    <row r="49" spans="1:27" ht="12.75">
      <c r="A49" s="80" t="s">
        <v>22</v>
      </c>
      <c r="B49" s="65"/>
      <c r="C49" s="117">
        <f aca="true" t="shared" si="7" ref="C49:Z49">SUM(C19-C46)</f>
        <v>0</v>
      </c>
      <c r="D49" s="86">
        <f t="shared" si="7"/>
        <v>0</v>
      </c>
      <c r="E49" s="117">
        <f t="shared" si="7"/>
        <v>0</v>
      </c>
      <c r="F49" s="86">
        <f t="shared" si="7"/>
        <v>0</v>
      </c>
      <c r="G49" s="117">
        <f t="shared" si="7"/>
        <v>0</v>
      </c>
      <c r="H49" s="86">
        <f t="shared" si="7"/>
        <v>0</v>
      </c>
      <c r="I49" s="117">
        <f t="shared" si="7"/>
        <v>0</v>
      </c>
      <c r="J49" s="86">
        <f t="shared" si="7"/>
        <v>0</v>
      </c>
      <c r="K49" s="117">
        <f t="shared" si="7"/>
        <v>0</v>
      </c>
      <c r="L49" s="86">
        <f t="shared" si="7"/>
        <v>0</v>
      </c>
      <c r="M49" s="117">
        <f t="shared" si="7"/>
        <v>0</v>
      </c>
      <c r="N49" s="86">
        <f t="shared" si="7"/>
        <v>0</v>
      </c>
      <c r="O49" s="117">
        <f t="shared" si="7"/>
        <v>0</v>
      </c>
      <c r="P49" s="86">
        <f t="shared" si="7"/>
        <v>0</v>
      </c>
      <c r="Q49" s="117">
        <f t="shared" si="7"/>
        <v>0</v>
      </c>
      <c r="R49" s="86">
        <f t="shared" si="7"/>
        <v>0</v>
      </c>
      <c r="S49" s="117">
        <f t="shared" si="7"/>
        <v>0</v>
      </c>
      <c r="T49" s="86">
        <f t="shared" si="7"/>
        <v>0</v>
      </c>
      <c r="U49" s="117">
        <f t="shared" si="7"/>
        <v>0</v>
      </c>
      <c r="V49" s="86">
        <f t="shared" si="7"/>
        <v>0</v>
      </c>
      <c r="W49" s="117">
        <f t="shared" si="7"/>
        <v>0</v>
      </c>
      <c r="X49" s="86">
        <f t="shared" si="7"/>
        <v>0</v>
      </c>
      <c r="Y49" s="117">
        <f t="shared" si="7"/>
        <v>0</v>
      </c>
      <c r="Z49" s="87">
        <f t="shared" si="7"/>
        <v>0</v>
      </c>
      <c r="AA49" s="3"/>
    </row>
    <row r="50" spans="1:27" ht="12.75">
      <c r="A50" s="80" t="s">
        <v>34</v>
      </c>
      <c r="B50" s="65"/>
      <c r="C50" s="117">
        <f>'Year -1'!Y52</f>
        <v>0</v>
      </c>
      <c r="D50" s="86">
        <f>'Year -1'!Z52</f>
        <v>0</v>
      </c>
      <c r="E50" s="117">
        <f aca="true" t="shared" si="8" ref="E50:Z50">C51</f>
        <v>0</v>
      </c>
      <c r="F50" s="86">
        <f t="shared" si="8"/>
        <v>0</v>
      </c>
      <c r="G50" s="117">
        <f t="shared" si="8"/>
        <v>0</v>
      </c>
      <c r="H50" s="86">
        <f t="shared" si="8"/>
        <v>0</v>
      </c>
      <c r="I50" s="117">
        <f t="shared" si="8"/>
        <v>0</v>
      </c>
      <c r="J50" s="86">
        <f t="shared" si="8"/>
        <v>0</v>
      </c>
      <c r="K50" s="117">
        <f t="shared" si="8"/>
        <v>0</v>
      </c>
      <c r="L50" s="86">
        <f t="shared" si="8"/>
        <v>0</v>
      </c>
      <c r="M50" s="117">
        <f t="shared" si="8"/>
        <v>0</v>
      </c>
      <c r="N50" s="86">
        <f t="shared" si="8"/>
        <v>0</v>
      </c>
      <c r="O50" s="117">
        <f t="shared" si="8"/>
        <v>0</v>
      </c>
      <c r="P50" s="86">
        <f t="shared" si="8"/>
        <v>0</v>
      </c>
      <c r="Q50" s="117">
        <f t="shared" si="8"/>
        <v>0</v>
      </c>
      <c r="R50" s="86">
        <f t="shared" si="8"/>
        <v>0</v>
      </c>
      <c r="S50" s="117">
        <f t="shared" si="8"/>
        <v>0</v>
      </c>
      <c r="T50" s="86">
        <f t="shared" si="8"/>
        <v>0</v>
      </c>
      <c r="U50" s="117">
        <f t="shared" si="8"/>
        <v>0</v>
      </c>
      <c r="V50" s="86">
        <f t="shared" si="8"/>
        <v>0</v>
      </c>
      <c r="W50" s="117">
        <f t="shared" si="8"/>
        <v>0</v>
      </c>
      <c r="X50" s="86">
        <f t="shared" si="8"/>
        <v>0</v>
      </c>
      <c r="Y50" s="117">
        <f t="shared" si="8"/>
        <v>0</v>
      </c>
      <c r="Z50" s="87">
        <f t="shared" si="8"/>
        <v>0</v>
      </c>
      <c r="AA50" s="3"/>
    </row>
    <row r="51" spans="1:27" ht="13.5" thickBot="1">
      <c r="A51" s="81" t="s">
        <v>36</v>
      </c>
      <c r="B51" s="88"/>
      <c r="C51" s="118">
        <f>SUM(C49+C50)</f>
        <v>0</v>
      </c>
      <c r="D51" s="91">
        <f aca="true" t="shared" si="9" ref="D51:Z51">SUM(D49+D50)</f>
        <v>0</v>
      </c>
      <c r="E51" s="118">
        <f t="shared" si="9"/>
        <v>0</v>
      </c>
      <c r="F51" s="91">
        <f t="shared" si="9"/>
        <v>0</v>
      </c>
      <c r="G51" s="118">
        <f t="shared" si="9"/>
        <v>0</v>
      </c>
      <c r="H51" s="91">
        <f t="shared" si="9"/>
        <v>0</v>
      </c>
      <c r="I51" s="118">
        <f t="shared" si="9"/>
        <v>0</v>
      </c>
      <c r="J51" s="91">
        <f t="shared" si="9"/>
        <v>0</v>
      </c>
      <c r="K51" s="118">
        <f t="shared" si="9"/>
        <v>0</v>
      </c>
      <c r="L51" s="91">
        <f t="shared" si="9"/>
        <v>0</v>
      </c>
      <c r="M51" s="118">
        <f t="shared" si="9"/>
        <v>0</v>
      </c>
      <c r="N51" s="91">
        <f t="shared" si="9"/>
        <v>0</v>
      </c>
      <c r="O51" s="118">
        <f t="shared" si="9"/>
        <v>0</v>
      </c>
      <c r="P51" s="91">
        <f t="shared" si="9"/>
        <v>0</v>
      </c>
      <c r="Q51" s="118">
        <f t="shared" si="9"/>
        <v>0</v>
      </c>
      <c r="R51" s="91">
        <f t="shared" si="9"/>
        <v>0</v>
      </c>
      <c r="S51" s="118">
        <f t="shared" si="9"/>
        <v>0</v>
      </c>
      <c r="T51" s="91">
        <f t="shared" si="9"/>
        <v>0</v>
      </c>
      <c r="U51" s="118">
        <f t="shared" si="9"/>
        <v>0</v>
      </c>
      <c r="V51" s="91">
        <f t="shared" si="9"/>
        <v>0</v>
      </c>
      <c r="W51" s="118">
        <f t="shared" si="9"/>
        <v>0</v>
      </c>
      <c r="X51" s="91">
        <f t="shared" si="9"/>
        <v>0</v>
      </c>
      <c r="Y51" s="118">
        <f t="shared" si="9"/>
        <v>0</v>
      </c>
      <c r="Z51" s="134">
        <f t="shared" si="9"/>
        <v>0</v>
      </c>
      <c r="AA51" s="3"/>
    </row>
    <row r="54" spans="3:4" ht="12">
      <c r="C54" s="7"/>
      <c r="D54" s="7"/>
    </row>
    <row r="55" spans="7:18" ht="12">
      <c r="G55" s="7"/>
      <c r="H55" s="7"/>
      <c r="Q55" s="37"/>
      <c r="R55" s="37"/>
    </row>
    <row r="56" spans="1:3" ht="12">
      <c r="A56" s="12" t="s">
        <v>94</v>
      </c>
      <c r="B56" s="45"/>
      <c r="C56" s="3">
        <f>SUM(C51+E51+G51+I51+K51+M51+O51+Q51+S51+U51+W51+Y51)/12</f>
        <v>0</v>
      </c>
    </row>
  </sheetData>
  <sheetProtection/>
  <mergeCells count="1">
    <mergeCell ref="AB21:AB22"/>
  </mergeCells>
  <printOptions/>
  <pageMargins left="0.25" right="0.25" top="0.75" bottom="0.75" header="0.3" footer="0.3"/>
  <pageSetup fitToHeight="1" fitToWidth="1" horizontalDpi="600" verticalDpi="600" orientation="landscape" paperSize="8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61"/>
  <sheetViews>
    <sheetView zoomScalePageLayoutView="0" workbookViewId="0" topLeftCell="A28">
      <selection activeCell="AB49" sqref="AB49"/>
    </sheetView>
  </sheetViews>
  <sheetFormatPr defaultColWidth="9.140625" defaultRowHeight="12.75"/>
  <cols>
    <col min="1" max="1" width="24.7109375" style="0" customWidth="1"/>
    <col min="2" max="2" width="10.7109375" style="42" customWidth="1"/>
    <col min="3" max="27" width="14.7109375" style="0" customWidth="1"/>
    <col min="28" max="28" width="20.7109375" style="0" customWidth="1"/>
    <col min="29" max="29" width="14.7109375" style="42" customWidth="1"/>
    <col min="30" max="30" width="14.7109375" style="0" customWidth="1"/>
  </cols>
  <sheetData>
    <row r="1" spans="1:2" ht="12.75">
      <c r="A1" s="1" t="s">
        <v>250</v>
      </c>
      <c r="B1" s="9"/>
    </row>
    <row r="2" spans="1:18" ht="12.75">
      <c r="A2" s="1"/>
      <c r="B2" s="9"/>
      <c r="Q2" s="55"/>
      <c r="R2" s="55"/>
    </row>
    <row r="3" spans="1:30" ht="25.5">
      <c r="A3" s="2" t="s">
        <v>0</v>
      </c>
      <c r="B3" s="44" t="s">
        <v>155</v>
      </c>
      <c r="C3" s="96" t="s">
        <v>263</v>
      </c>
      <c r="D3" s="101" t="s">
        <v>209</v>
      </c>
      <c r="E3" s="92" t="s">
        <v>264</v>
      </c>
      <c r="F3" s="101" t="s">
        <v>211</v>
      </c>
      <c r="G3" s="96" t="s">
        <v>265</v>
      </c>
      <c r="H3" s="101" t="s">
        <v>209</v>
      </c>
      <c r="I3" s="92" t="s">
        <v>266</v>
      </c>
      <c r="J3" s="101" t="s">
        <v>214</v>
      </c>
      <c r="K3" s="92" t="s">
        <v>267</v>
      </c>
      <c r="L3" s="101" t="s">
        <v>214</v>
      </c>
      <c r="M3" s="92" t="s">
        <v>268</v>
      </c>
      <c r="N3" s="101" t="s">
        <v>214</v>
      </c>
      <c r="O3" s="92" t="s">
        <v>269</v>
      </c>
      <c r="P3" s="101" t="s">
        <v>211</v>
      </c>
      <c r="Q3" s="92" t="s">
        <v>270</v>
      </c>
      <c r="R3" s="101" t="s">
        <v>211</v>
      </c>
      <c r="S3" s="92" t="s">
        <v>271</v>
      </c>
      <c r="T3" s="101" t="s">
        <v>214</v>
      </c>
      <c r="U3" s="92" t="s">
        <v>272</v>
      </c>
      <c r="V3" s="101" t="s">
        <v>211</v>
      </c>
      <c r="W3" s="92" t="s">
        <v>273</v>
      </c>
      <c r="X3" s="101" t="s">
        <v>209</v>
      </c>
      <c r="Y3" s="92" t="s">
        <v>274</v>
      </c>
      <c r="Z3" s="101" t="s">
        <v>211</v>
      </c>
      <c r="AA3" s="52" t="s">
        <v>25</v>
      </c>
      <c r="AB3" s="54" t="s">
        <v>24</v>
      </c>
      <c r="AC3" s="53" t="s">
        <v>275</v>
      </c>
      <c r="AD3" s="104" t="s">
        <v>282</v>
      </c>
    </row>
    <row r="4" spans="3:30" ht="12.75">
      <c r="C4" s="119"/>
      <c r="E4" s="119"/>
      <c r="G4" s="119"/>
      <c r="I4" s="119"/>
      <c r="K4" s="119"/>
      <c r="M4" s="119"/>
      <c r="O4" s="119"/>
      <c r="Q4" s="119"/>
      <c r="R4" s="5"/>
      <c r="S4" s="119"/>
      <c r="U4" s="119"/>
      <c r="W4" s="119"/>
      <c r="Y4" s="119"/>
      <c r="AA4" s="3"/>
      <c r="AC4" s="140"/>
      <c r="AD4" s="3">
        <f>SUM(Z4+X4+V4+T4+R4+P4+N4+L4+J4+H4+F4+D4)</f>
        <v>0</v>
      </c>
    </row>
    <row r="5" spans="1:30" ht="12.75">
      <c r="A5" s="1" t="s">
        <v>2</v>
      </c>
      <c r="B5" s="9"/>
      <c r="C5" s="115"/>
      <c r="D5" s="3"/>
      <c r="E5" s="115"/>
      <c r="F5" s="3"/>
      <c r="G5" s="115"/>
      <c r="H5" s="3"/>
      <c r="I5" s="115"/>
      <c r="J5" s="3"/>
      <c r="K5" s="115"/>
      <c r="L5" s="3"/>
      <c r="M5" s="115"/>
      <c r="N5" s="3"/>
      <c r="O5" s="115"/>
      <c r="P5" s="3"/>
      <c r="Q5" s="115"/>
      <c r="R5" s="6"/>
      <c r="S5" s="115"/>
      <c r="T5" s="3"/>
      <c r="U5" s="115"/>
      <c r="V5" s="3"/>
      <c r="W5" s="115"/>
      <c r="X5" s="3"/>
      <c r="Y5" s="115"/>
      <c r="Z5" s="3"/>
      <c r="AA5" s="4">
        <f>SUM(C5+E5+G5+I5+K5+M5+O5+Q5+S5+U5+W5+Y5)</f>
        <v>0</v>
      </c>
      <c r="AB5" s="18"/>
      <c r="AC5" s="45"/>
      <c r="AD5" s="3">
        <f>SUM(Z5+X5+V5+T5+R5+P5+N5+L5+J5+H5+F5+D5)</f>
        <v>0</v>
      </c>
    </row>
    <row r="6" spans="1:30" ht="12.75">
      <c r="A6" s="1" t="s">
        <v>3</v>
      </c>
      <c r="B6" s="9"/>
      <c r="C6" s="115"/>
      <c r="D6" s="3"/>
      <c r="E6" s="115"/>
      <c r="F6" s="3"/>
      <c r="G6" s="115"/>
      <c r="H6" s="3"/>
      <c r="I6" s="115"/>
      <c r="J6" s="3"/>
      <c r="K6" s="115"/>
      <c r="L6" s="3"/>
      <c r="M6" s="115"/>
      <c r="N6" s="3"/>
      <c r="O6" s="115"/>
      <c r="P6" s="3"/>
      <c r="Q6" s="115"/>
      <c r="R6" s="6"/>
      <c r="S6" s="115"/>
      <c r="T6" s="14"/>
      <c r="U6" s="115"/>
      <c r="V6" s="14"/>
      <c r="W6" s="115"/>
      <c r="X6" s="14"/>
      <c r="Y6" s="115"/>
      <c r="Z6" s="14"/>
      <c r="AA6" s="4">
        <f aca="true" t="shared" si="0" ref="AA6:AA19">SUM(C6+E6+G6+I6+K6+M6+O6+Q6+S6+U6+W6+Y6)</f>
        <v>0</v>
      </c>
      <c r="AC6" s="45"/>
      <c r="AD6" s="3">
        <f aca="true" t="shared" si="1" ref="AD6:AD19">SUM(Z6+X6+V6+T6+R6+P6+N6+L6+J6+H6+F6+D6)</f>
        <v>0</v>
      </c>
    </row>
    <row r="7" spans="1:30" ht="12.75">
      <c r="A7" s="1" t="s">
        <v>4</v>
      </c>
      <c r="B7" s="9"/>
      <c r="C7" s="115"/>
      <c r="D7" s="3"/>
      <c r="E7" s="115"/>
      <c r="F7" s="3"/>
      <c r="G7" s="115"/>
      <c r="H7" s="3"/>
      <c r="I7" s="115"/>
      <c r="J7" s="3"/>
      <c r="K7" s="115"/>
      <c r="L7" s="3"/>
      <c r="M7" s="79"/>
      <c r="N7" s="109"/>
      <c r="O7" s="115"/>
      <c r="P7" s="3"/>
      <c r="Q7" s="115"/>
      <c r="R7" s="6"/>
      <c r="S7" s="115"/>
      <c r="T7" s="3"/>
      <c r="U7" s="115"/>
      <c r="V7" s="3"/>
      <c r="W7" s="79"/>
      <c r="X7" s="109"/>
      <c r="Y7" s="115"/>
      <c r="Z7" s="3"/>
      <c r="AA7" s="4">
        <f t="shared" si="0"/>
        <v>0</v>
      </c>
      <c r="AC7" s="45"/>
      <c r="AD7" s="3">
        <f t="shared" si="1"/>
        <v>0</v>
      </c>
    </row>
    <row r="8" spans="1:30" ht="12.75">
      <c r="A8" s="1" t="s">
        <v>5</v>
      </c>
      <c r="B8" s="9"/>
      <c r="C8" s="115"/>
      <c r="D8" s="3"/>
      <c r="E8" s="115"/>
      <c r="F8" s="3"/>
      <c r="G8" s="115"/>
      <c r="H8" s="3"/>
      <c r="I8" s="115"/>
      <c r="J8" s="3"/>
      <c r="K8" s="115"/>
      <c r="L8" s="3"/>
      <c r="M8" s="115"/>
      <c r="N8" s="3"/>
      <c r="O8" s="115"/>
      <c r="P8" s="3"/>
      <c r="Q8" s="115"/>
      <c r="R8" s="6"/>
      <c r="S8" s="115"/>
      <c r="T8" s="3"/>
      <c r="U8" s="115"/>
      <c r="V8" s="3"/>
      <c r="W8" s="115"/>
      <c r="X8" s="3"/>
      <c r="Y8" s="115"/>
      <c r="Z8" s="3"/>
      <c r="AA8" s="4">
        <f t="shared" si="0"/>
        <v>0</v>
      </c>
      <c r="AC8" s="45"/>
      <c r="AD8" s="3">
        <f t="shared" si="1"/>
        <v>0</v>
      </c>
    </row>
    <row r="9" spans="1:30" ht="12.75">
      <c r="A9" s="1" t="s">
        <v>6</v>
      </c>
      <c r="B9" s="9"/>
      <c r="C9" s="115"/>
      <c r="D9" s="3"/>
      <c r="E9" s="115"/>
      <c r="F9" s="3"/>
      <c r="G9" s="115"/>
      <c r="H9" s="3"/>
      <c r="I9" s="115"/>
      <c r="J9" s="3"/>
      <c r="K9" s="115"/>
      <c r="L9" s="3"/>
      <c r="M9" s="115"/>
      <c r="N9" s="3"/>
      <c r="O9" s="115"/>
      <c r="P9" s="3"/>
      <c r="Q9" s="115"/>
      <c r="R9" s="6"/>
      <c r="S9" s="115"/>
      <c r="T9" s="3"/>
      <c r="U9" s="115"/>
      <c r="V9" s="3"/>
      <c r="W9" s="115"/>
      <c r="X9" s="3"/>
      <c r="Y9" s="115"/>
      <c r="Z9" s="3"/>
      <c r="AA9" s="4">
        <f t="shared" si="0"/>
        <v>0</v>
      </c>
      <c r="AC9" s="45"/>
      <c r="AD9" s="3">
        <f t="shared" si="1"/>
        <v>0</v>
      </c>
    </row>
    <row r="10" spans="1:30" ht="12.75">
      <c r="A10" s="1" t="s">
        <v>9</v>
      </c>
      <c r="B10" s="9"/>
      <c r="C10" s="115"/>
      <c r="D10" s="3"/>
      <c r="E10" s="115"/>
      <c r="F10" s="3"/>
      <c r="G10" s="115"/>
      <c r="H10" s="14"/>
      <c r="I10" s="115"/>
      <c r="J10" s="3"/>
      <c r="K10" s="115"/>
      <c r="L10" s="3"/>
      <c r="M10" s="115"/>
      <c r="N10" s="3"/>
      <c r="O10" s="115"/>
      <c r="P10" s="3"/>
      <c r="Q10" s="115"/>
      <c r="R10" s="6"/>
      <c r="S10" s="115"/>
      <c r="T10" s="3"/>
      <c r="U10" s="115"/>
      <c r="V10" s="3"/>
      <c r="W10" s="115"/>
      <c r="X10" s="3"/>
      <c r="Y10" s="115"/>
      <c r="Z10" s="3"/>
      <c r="AA10" s="4">
        <f t="shared" si="0"/>
        <v>0</v>
      </c>
      <c r="AC10" s="45"/>
      <c r="AD10" s="3">
        <f t="shared" si="1"/>
        <v>0</v>
      </c>
    </row>
    <row r="11" spans="1:30" ht="12.75">
      <c r="A11" s="1" t="s">
        <v>87</v>
      </c>
      <c r="B11" s="9"/>
      <c r="C11" s="115"/>
      <c r="D11" s="3"/>
      <c r="E11" s="115"/>
      <c r="F11" s="3"/>
      <c r="G11" s="115"/>
      <c r="H11" s="3"/>
      <c r="I11" s="115"/>
      <c r="J11" s="3"/>
      <c r="K11" s="115"/>
      <c r="L11" s="3"/>
      <c r="M11" s="115"/>
      <c r="N11" s="3"/>
      <c r="O11" s="115"/>
      <c r="P11" s="3"/>
      <c r="Q11" s="115"/>
      <c r="R11" s="6"/>
      <c r="S11" s="115"/>
      <c r="T11" s="3"/>
      <c r="U11" s="115"/>
      <c r="V11" s="3"/>
      <c r="W11" s="115"/>
      <c r="X11" s="3"/>
      <c r="Y11" s="115"/>
      <c r="Z11" s="3"/>
      <c r="AA11" s="4">
        <f t="shared" si="0"/>
        <v>0</v>
      </c>
      <c r="AC11" s="45"/>
      <c r="AD11" s="3">
        <f t="shared" si="1"/>
        <v>0</v>
      </c>
    </row>
    <row r="12" spans="1:30" ht="12.75">
      <c r="A12" s="1" t="s">
        <v>11</v>
      </c>
      <c r="B12" s="9"/>
      <c r="C12" s="115"/>
      <c r="D12" s="3"/>
      <c r="E12" s="115"/>
      <c r="F12" s="3"/>
      <c r="G12" s="115"/>
      <c r="H12" s="3"/>
      <c r="I12" s="115"/>
      <c r="J12" s="3"/>
      <c r="K12" s="115"/>
      <c r="L12" s="3"/>
      <c r="M12" s="115"/>
      <c r="N12" s="3"/>
      <c r="O12" s="115"/>
      <c r="P12" s="3"/>
      <c r="Q12" s="115"/>
      <c r="R12" s="6"/>
      <c r="S12" s="115"/>
      <c r="T12" s="3"/>
      <c r="U12" s="115"/>
      <c r="V12" s="3"/>
      <c r="W12" s="115"/>
      <c r="X12" s="3"/>
      <c r="Y12" s="115"/>
      <c r="Z12" s="3"/>
      <c r="AA12" s="4">
        <f t="shared" si="0"/>
        <v>0</v>
      </c>
      <c r="AC12" s="45"/>
      <c r="AD12" s="3">
        <f t="shared" si="1"/>
        <v>0</v>
      </c>
    </row>
    <row r="13" spans="1:30" ht="12.75">
      <c r="A13" s="1" t="s">
        <v>12</v>
      </c>
      <c r="B13" s="9"/>
      <c r="C13" s="115"/>
      <c r="D13" s="3"/>
      <c r="E13" s="115"/>
      <c r="F13" s="3"/>
      <c r="G13" s="115"/>
      <c r="H13" s="3"/>
      <c r="I13" s="115"/>
      <c r="J13" s="3"/>
      <c r="K13" s="115"/>
      <c r="L13" s="3"/>
      <c r="M13" s="115"/>
      <c r="N13" s="3"/>
      <c r="O13" s="115"/>
      <c r="P13" s="3"/>
      <c r="Q13" s="115"/>
      <c r="R13" s="6"/>
      <c r="S13" s="115"/>
      <c r="T13" s="3"/>
      <c r="U13" s="115"/>
      <c r="V13" s="3"/>
      <c r="W13" s="115"/>
      <c r="X13" s="3"/>
      <c r="Y13" s="115"/>
      <c r="Z13" s="3"/>
      <c r="AA13" s="4">
        <f t="shared" si="0"/>
        <v>0</v>
      </c>
      <c r="AC13" s="45"/>
      <c r="AD13" s="3">
        <f t="shared" si="1"/>
        <v>0</v>
      </c>
    </row>
    <row r="14" spans="1:30" ht="12.75">
      <c r="A14" s="1" t="s">
        <v>78</v>
      </c>
      <c r="B14" s="9"/>
      <c r="C14" s="115"/>
      <c r="D14" s="3"/>
      <c r="E14" s="115"/>
      <c r="F14" s="3"/>
      <c r="G14" s="115"/>
      <c r="H14" s="3"/>
      <c r="I14" s="115"/>
      <c r="J14" s="3"/>
      <c r="K14" s="115"/>
      <c r="L14" s="3"/>
      <c r="M14" s="115"/>
      <c r="N14" s="3"/>
      <c r="O14" s="115"/>
      <c r="P14" s="3"/>
      <c r="Q14" s="115"/>
      <c r="R14" s="6"/>
      <c r="S14" s="115"/>
      <c r="T14" s="3"/>
      <c r="U14" s="115"/>
      <c r="V14" s="3"/>
      <c r="W14" s="115"/>
      <c r="X14" s="3"/>
      <c r="Y14" s="115"/>
      <c r="Z14" s="3"/>
      <c r="AA14" s="4">
        <f t="shared" si="0"/>
        <v>0</v>
      </c>
      <c r="AC14" s="45"/>
      <c r="AD14" s="3">
        <f t="shared" si="1"/>
        <v>0</v>
      </c>
    </row>
    <row r="15" spans="1:30" ht="12.75">
      <c r="A15" s="1" t="s">
        <v>93</v>
      </c>
      <c r="B15" s="9"/>
      <c r="C15" s="115"/>
      <c r="D15" s="3"/>
      <c r="E15" s="115"/>
      <c r="F15" s="3"/>
      <c r="G15" s="115"/>
      <c r="H15" s="14"/>
      <c r="I15" s="115"/>
      <c r="J15" s="3"/>
      <c r="K15" s="115"/>
      <c r="L15" s="3"/>
      <c r="M15" s="115"/>
      <c r="N15" s="3"/>
      <c r="O15" s="115"/>
      <c r="P15" s="3"/>
      <c r="Q15" s="115"/>
      <c r="R15" s="6"/>
      <c r="S15" s="115"/>
      <c r="T15" s="3"/>
      <c r="U15" s="115"/>
      <c r="V15" s="3"/>
      <c r="W15" s="115"/>
      <c r="X15" s="3"/>
      <c r="Y15" s="115"/>
      <c r="Z15" s="3"/>
      <c r="AA15" s="4">
        <f t="shared" si="0"/>
        <v>0</v>
      </c>
      <c r="AC15" s="45"/>
      <c r="AD15" s="3">
        <f t="shared" si="1"/>
        <v>0</v>
      </c>
    </row>
    <row r="16" spans="1:30" ht="12.75">
      <c r="A16" s="1" t="s">
        <v>169</v>
      </c>
      <c r="B16" s="9"/>
      <c r="C16" s="115"/>
      <c r="D16" s="3"/>
      <c r="E16" s="115"/>
      <c r="F16" s="3"/>
      <c r="G16" s="115"/>
      <c r="H16" s="3"/>
      <c r="I16" s="115"/>
      <c r="J16" s="3"/>
      <c r="K16" s="115"/>
      <c r="L16" s="3"/>
      <c r="M16" s="115"/>
      <c r="N16" s="3"/>
      <c r="O16" s="115"/>
      <c r="P16" s="3"/>
      <c r="Q16" s="115"/>
      <c r="R16" s="6"/>
      <c r="S16" s="115"/>
      <c r="T16" s="3"/>
      <c r="U16" s="115"/>
      <c r="V16" s="3"/>
      <c r="W16" s="115"/>
      <c r="X16" s="3"/>
      <c r="Y16" s="115"/>
      <c r="Z16" s="3"/>
      <c r="AA16" s="4">
        <f t="shared" si="0"/>
        <v>0</v>
      </c>
      <c r="AC16" s="45"/>
      <c r="AD16" s="3">
        <f t="shared" si="1"/>
        <v>0</v>
      </c>
    </row>
    <row r="17" spans="1:30" ht="12.75">
      <c r="A17" s="1" t="s">
        <v>170</v>
      </c>
      <c r="B17" s="9"/>
      <c r="C17" s="115"/>
      <c r="D17" s="3"/>
      <c r="E17" s="115"/>
      <c r="F17" s="3"/>
      <c r="G17" s="115"/>
      <c r="H17" s="3"/>
      <c r="I17" s="115"/>
      <c r="J17" s="3"/>
      <c r="K17" s="115"/>
      <c r="L17" s="3"/>
      <c r="M17" s="115"/>
      <c r="N17" s="3"/>
      <c r="O17" s="115"/>
      <c r="P17" s="3"/>
      <c r="Q17" s="115"/>
      <c r="R17" s="6"/>
      <c r="S17" s="115"/>
      <c r="T17" s="3"/>
      <c r="U17" s="115"/>
      <c r="V17" s="3"/>
      <c r="W17" s="115"/>
      <c r="X17" s="3"/>
      <c r="Y17" s="115"/>
      <c r="Z17" s="3"/>
      <c r="AA17" s="4">
        <f t="shared" si="0"/>
        <v>0</v>
      </c>
      <c r="AC17" s="45"/>
      <c r="AD17" s="3">
        <f t="shared" si="1"/>
        <v>0</v>
      </c>
    </row>
    <row r="18" spans="1:30" ht="12.75">
      <c r="A18" s="1" t="s">
        <v>171</v>
      </c>
      <c r="B18" s="9"/>
      <c r="C18" s="115"/>
      <c r="D18" s="3"/>
      <c r="E18" s="115"/>
      <c r="F18" s="3"/>
      <c r="G18" s="115"/>
      <c r="H18" s="3"/>
      <c r="I18" s="115"/>
      <c r="J18" s="3"/>
      <c r="K18" s="115"/>
      <c r="L18" s="3"/>
      <c r="M18" s="115"/>
      <c r="N18" s="3"/>
      <c r="O18" s="115"/>
      <c r="P18" s="3"/>
      <c r="Q18" s="115"/>
      <c r="R18" s="6"/>
      <c r="S18" s="115"/>
      <c r="T18" s="3"/>
      <c r="U18" s="115"/>
      <c r="V18" s="3"/>
      <c r="W18" s="115"/>
      <c r="X18" s="3"/>
      <c r="Y18" s="115"/>
      <c r="Z18" s="3"/>
      <c r="AA18" s="4">
        <f t="shared" si="0"/>
        <v>0</v>
      </c>
      <c r="AC18" s="45"/>
      <c r="AD18" s="3">
        <f t="shared" si="1"/>
        <v>0</v>
      </c>
    </row>
    <row r="19" spans="1:30" ht="12.75">
      <c r="A19" s="1"/>
      <c r="B19" s="9"/>
      <c r="C19" s="115"/>
      <c r="D19" s="3"/>
      <c r="E19" s="115"/>
      <c r="F19" s="3"/>
      <c r="G19" s="115"/>
      <c r="H19" s="3"/>
      <c r="I19" s="115"/>
      <c r="J19" s="3"/>
      <c r="K19" s="115"/>
      <c r="L19" s="3"/>
      <c r="M19" s="115"/>
      <c r="N19" s="3"/>
      <c r="O19" s="115"/>
      <c r="P19" s="3"/>
      <c r="Q19" s="115"/>
      <c r="R19" s="6"/>
      <c r="S19" s="115"/>
      <c r="T19" s="3"/>
      <c r="U19" s="115"/>
      <c r="V19" s="3"/>
      <c r="W19" s="115"/>
      <c r="X19" s="3"/>
      <c r="Y19" s="115"/>
      <c r="Z19" s="3"/>
      <c r="AA19" s="4">
        <f t="shared" si="0"/>
        <v>0</v>
      </c>
      <c r="AD19" s="3">
        <f t="shared" si="1"/>
        <v>0</v>
      </c>
    </row>
    <row r="20" spans="1:30" ht="12.75">
      <c r="A20" s="77" t="s">
        <v>32</v>
      </c>
      <c r="B20" s="52"/>
      <c r="C20" s="78">
        <f>SUM(C5:C19)</f>
        <v>0</v>
      </c>
      <c r="D20" s="78">
        <f aca="true" t="shared" si="2" ref="D20:Z20">SUM(D5:D19)</f>
        <v>0</v>
      </c>
      <c r="E20" s="78">
        <f t="shared" si="2"/>
        <v>0</v>
      </c>
      <c r="F20" s="78">
        <f t="shared" si="2"/>
        <v>0</v>
      </c>
      <c r="G20" s="78">
        <f t="shared" si="2"/>
        <v>0</v>
      </c>
      <c r="H20" s="78">
        <f t="shared" si="2"/>
        <v>0</v>
      </c>
      <c r="I20" s="78">
        <f t="shared" si="2"/>
        <v>0</v>
      </c>
      <c r="J20" s="78">
        <f t="shared" si="2"/>
        <v>0</v>
      </c>
      <c r="K20" s="78">
        <f t="shared" si="2"/>
        <v>0</v>
      </c>
      <c r="L20" s="78">
        <f t="shared" si="2"/>
        <v>0</v>
      </c>
      <c r="M20" s="78">
        <f t="shared" si="2"/>
        <v>0</v>
      </c>
      <c r="N20" s="78">
        <f t="shared" si="2"/>
        <v>0</v>
      </c>
      <c r="O20" s="78">
        <f t="shared" si="2"/>
        <v>0</v>
      </c>
      <c r="P20" s="78">
        <f t="shared" si="2"/>
        <v>0</v>
      </c>
      <c r="Q20" s="78">
        <f t="shared" si="2"/>
        <v>0</v>
      </c>
      <c r="R20" s="78">
        <f t="shared" si="2"/>
        <v>0</v>
      </c>
      <c r="S20" s="78">
        <f t="shared" si="2"/>
        <v>0</v>
      </c>
      <c r="T20" s="78">
        <f t="shared" si="2"/>
        <v>0</v>
      </c>
      <c r="U20" s="78">
        <f t="shared" si="2"/>
        <v>0</v>
      </c>
      <c r="V20" s="78">
        <f t="shared" si="2"/>
        <v>0</v>
      </c>
      <c r="W20" s="78">
        <f t="shared" si="2"/>
        <v>0</v>
      </c>
      <c r="X20" s="78">
        <f t="shared" si="2"/>
        <v>0</v>
      </c>
      <c r="Y20" s="78">
        <f t="shared" si="2"/>
        <v>0</v>
      </c>
      <c r="Z20" s="78">
        <f t="shared" si="2"/>
        <v>0</v>
      </c>
      <c r="AA20" s="78">
        <f>SUM(AA4:AA19)</f>
        <v>0</v>
      </c>
      <c r="AB20" s="155"/>
      <c r="AC20" s="130"/>
      <c r="AD20" s="4">
        <f>SUM(AD4:AD19)</f>
        <v>0</v>
      </c>
    </row>
    <row r="21" spans="1:27" ht="12.75">
      <c r="A21" s="1"/>
      <c r="B21" s="9"/>
      <c r="C21" s="115"/>
      <c r="D21" s="3"/>
      <c r="E21" s="115"/>
      <c r="F21" s="3"/>
      <c r="G21" s="115"/>
      <c r="H21" s="3"/>
      <c r="I21" s="115"/>
      <c r="J21" s="3"/>
      <c r="K21" s="115"/>
      <c r="L21" s="3"/>
      <c r="M21" s="115"/>
      <c r="N21" s="3"/>
      <c r="O21" s="115"/>
      <c r="P21" s="3"/>
      <c r="Q21" s="115"/>
      <c r="R21" s="6"/>
      <c r="S21" s="115"/>
      <c r="T21" s="3"/>
      <c r="U21" s="115"/>
      <c r="V21" s="3"/>
      <c r="W21" s="115"/>
      <c r="X21" s="3"/>
      <c r="Y21" s="115"/>
      <c r="Z21" s="3"/>
      <c r="AA21" s="3"/>
    </row>
    <row r="22" spans="1:30" ht="12.75">
      <c r="A22" s="2" t="s">
        <v>1</v>
      </c>
      <c r="B22" s="50"/>
      <c r="C22" s="96" t="s">
        <v>263</v>
      </c>
      <c r="D22" s="101" t="s">
        <v>209</v>
      </c>
      <c r="E22" s="92" t="s">
        <v>264</v>
      </c>
      <c r="F22" s="101" t="s">
        <v>211</v>
      </c>
      <c r="G22" s="96" t="s">
        <v>265</v>
      </c>
      <c r="H22" s="101" t="s">
        <v>209</v>
      </c>
      <c r="I22" s="92" t="s">
        <v>266</v>
      </c>
      <c r="J22" s="101" t="s">
        <v>214</v>
      </c>
      <c r="K22" s="92" t="s">
        <v>267</v>
      </c>
      <c r="L22" s="101" t="s">
        <v>214</v>
      </c>
      <c r="M22" s="92" t="s">
        <v>268</v>
      </c>
      <c r="N22" s="101" t="s">
        <v>214</v>
      </c>
      <c r="O22" s="92" t="s">
        <v>269</v>
      </c>
      <c r="P22" s="101" t="s">
        <v>211</v>
      </c>
      <c r="Q22" s="92" t="s">
        <v>270</v>
      </c>
      <c r="R22" s="101" t="s">
        <v>211</v>
      </c>
      <c r="S22" s="92" t="s">
        <v>271</v>
      </c>
      <c r="T22" s="101" t="s">
        <v>214</v>
      </c>
      <c r="U22" s="92" t="s">
        <v>272</v>
      </c>
      <c r="V22" s="101" t="s">
        <v>211</v>
      </c>
      <c r="W22" s="92" t="s">
        <v>273</v>
      </c>
      <c r="X22" s="101" t="s">
        <v>209</v>
      </c>
      <c r="Y22" s="92" t="s">
        <v>274</v>
      </c>
      <c r="Z22" s="101" t="s">
        <v>211</v>
      </c>
      <c r="AA22" s="52" t="s">
        <v>37</v>
      </c>
      <c r="AB22" s="159" t="s">
        <v>24</v>
      </c>
      <c r="AC22" s="53" t="s">
        <v>39</v>
      </c>
      <c r="AD22" s="104" t="s">
        <v>282</v>
      </c>
    </row>
    <row r="23" spans="1:29" ht="12.75">
      <c r="A23" s="51"/>
      <c r="B23" s="55"/>
      <c r="C23" s="128"/>
      <c r="D23" s="56"/>
      <c r="E23" s="127"/>
      <c r="F23" s="57"/>
      <c r="G23" s="128"/>
      <c r="H23" s="56"/>
      <c r="I23" s="127"/>
      <c r="J23" s="57"/>
      <c r="K23" s="127"/>
      <c r="L23" s="57"/>
      <c r="M23" s="127"/>
      <c r="N23" s="57"/>
      <c r="O23" s="127"/>
      <c r="P23" s="57"/>
      <c r="Q23" s="127"/>
      <c r="R23" s="57"/>
      <c r="S23" s="127"/>
      <c r="T23" s="57"/>
      <c r="U23" s="127"/>
      <c r="V23" s="57"/>
      <c r="W23" s="127"/>
      <c r="X23" s="57"/>
      <c r="Y23" s="127"/>
      <c r="Z23" s="57"/>
      <c r="AA23" s="52" t="s">
        <v>25</v>
      </c>
      <c r="AB23" s="159"/>
      <c r="AC23" s="53" t="s">
        <v>38</v>
      </c>
    </row>
    <row r="24" spans="1:30" ht="12.75">
      <c r="A24" s="1" t="s">
        <v>15</v>
      </c>
      <c r="B24" s="9"/>
      <c r="C24" s="115"/>
      <c r="D24" s="3"/>
      <c r="E24" s="115"/>
      <c r="F24" s="3"/>
      <c r="G24" s="115"/>
      <c r="H24" s="3"/>
      <c r="I24" s="115"/>
      <c r="J24" s="3"/>
      <c r="K24" s="115"/>
      <c r="L24" s="3"/>
      <c r="M24" s="115"/>
      <c r="N24" s="3"/>
      <c r="O24" s="115"/>
      <c r="P24" s="3"/>
      <c r="Q24" s="115"/>
      <c r="R24" s="6"/>
      <c r="S24" s="115"/>
      <c r="T24" s="3"/>
      <c r="U24" s="115"/>
      <c r="V24" s="3"/>
      <c r="W24" s="115"/>
      <c r="X24" s="3"/>
      <c r="Y24" s="115"/>
      <c r="Z24" s="3"/>
      <c r="AA24" s="4">
        <f aca="true" t="shared" si="3" ref="AA24:AA46">SUM(C24+E24+G24+I24+K24+M24+O24+Q24+S24+U24+W24+Y24)</f>
        <v>0</v>
      </c>
      <c r="AC24" s="45"/>
      <c r="AD24" s="3">
        <f aca="true" t="shared" si="4" ref="AD24:AD29">SUM(Z24+X24+V24+T24+R24+P24+N24+L24+J24+H24+F24+D24)</f>
        <v>0</v>
      </c>
    </row>
    <row r="25" spans="1:30" ht="12.75">
      <c r="A25" s="1" t="s">
        <v>14</v>
      </c>
      <c r="B25" s="9"/>
      <c r="C25" s="115"/>
      <c r="D25" s="3"/>
      <c r="E25" s="115"/>
      <c r="F25" s="3"/>
      <c r="G25" s="115"/>
      <c r="H25" s="3"/>
      <c r="I25" s="115"/>
      <c r="J25" s="3"/>
      <c r="K25" s="115"/>
      <c r="L25" s="3"/>
      <c r="M25" s="115"/>
      <c r="N25" s="3"/>
      <c r="O25" s="115"/>
      <c r="P25" s="3"/>
      <c r="Q25" s="115"/>
      <c r="R25" s="6"/>
      <c r="S25" s="115"/>
      <c r="T25" s="3"/>
      <c r="U25" s="115"/>
      <c r="V25" s="3"/>
      <c r="W25" s="115"/>
      <c r="X25" s="3"/>
      <c r="Y25" s="115"/>
      <c r="Z25" s="3"/>
      <c r="AA25" s="4">
        <f t="shared" si="3"/>
        <v>0</v>
      </c>
      <c r="AC25" s="45"/>
      <c r="AD25" s="3">
        <f t="shared" si="4"/>
        <v>0</v>
      </c>
    </row>
    <row r="26" spans="1:30" ht="12.75">
      <c r="A26" s="1" t="s">
        <v>16</v>
      </c>
      <c r="B26" s="9"/>
      <c r="C26" s="115"/>
      <c r="D26" s="3"/>
      <c r="E26" s="115"/>
      <c r="F26" s="3"/>
      <c r="G26" s="115"/>
      <c r="H26" s="3"/>
      <c r="I26" s="115"/>
      <c r="J26" s="3"/>
      <c r="K26" s="115"/>
      <c r="L26" s="3"/>
      <c r="M26" s="115"/>
      <c r="N26" s="3"/>
      <c r="O26" s="115"/>
      <c r="P26" s="3"/>
      <c r="Q26" s="115"/>
      <c r="R26" s="6"/>
      <c r="S26" s="115"/>
      <c r="T26" s="3"/>
      <c r="U26" s="115"/>
      <c r="V26" s="3"/>
      <c r="W26" s="115"/>
      <c r="X26" s="3"/>
      <c r="Y26" s="115"/>
      <c r="Z26" s="3"/>
      <c r="AA26" s="4">
        <f t="shared" si="3"/>
        <v>0</v>
      </c>
      <c r="AC26" s="45"/>
      <c r="AD26" s="3">
        <f t="shared" si="4"/>
        <v>0</v>
      </c>
    </row>
    <row r="27" spans="1:30" ht="12.75">
      <c r="A27" s="1" t="s">
        <v>119</v>
      </c>
      <c r="B27" s="9"/>
      <c r="C27" s="115"/>
      <c r="D27" s="3"/>
      <c r="E27" s="115"/>
      <c r="F27" s="3"/>
      <c r="G27" s="115"/>
      <c r="H27" s="3"/>
      <c r="I27" s="115"/>
      <c r="J27" s="3"/>
      <c r="K27" s="115"/>
      <c r="L27" s="3"/>
      <c r="M27" s="115"/>
      <c r="N27" s="3"/>
      <c r="O27" s="115"/>
      <c r="P27" s="3"/>
      <c r="Q27" s="115"/>
      <c r="R27" s="6"/>
      <c r="S27" s="115"/>
      <c r="T27" s="3"/>
      <c r="U27" s="115"/>
      <c r="V27" s="3"/>
      <c r="W27" s="115"/>
      <c r="X27" s="3"/>
      <c r="Y27" s="115"/>
      <c r="Z27" s="3"/>
      <c r="AA27" s="4">
        <f t="shared" si="3"/>
        <v>0</v>
      </c>
      <c r="AC27" s="45"/>
      <c r="AD27" s="3">
        <f t="shared" si="4"/>
        <v>0</v>
      </c>
    </row>
    <row r="28" spans="1:30" ht="12.75">
      <c r="A28" s="1" t="s">
        <v>120</v>
      </c>
      <c r="B28" s="9"/>
      <c r="C28" s="115"/>
      <c r="D28" s="3"/>
      <c r="E28" s="115"/>
      <c r="F28" s="3"/>
      <c r="G28" s="115"/>
      <c r="H28" s="3"/>
      <c r="I28" s="115"/>
      <c r="J28" s="3"/>
      <c r="K28" s="115"/>
      <c r="L28" s="3"/>
      <c r="M28" s="115"/>
      <c r="N28" s="3"/>
      <c r="O28" s="115"/>
      <c r="P28" s="3"/>
      <c r="Q28" s="115"/>
      <c r="R28" s="6"/>
      <c r="S28" s="115"/>
      <c r="T28" s="3"/>
      <c r="U28" s="115"/>
      <c r="V28" s="3"/>
      <c r="W28" s="115"/>
      <c r="X28" s="3"/>
      <c r="Y28" s="115"/>
      <c r="Z28" s="3"/>
      <c r="AA28" s="4">
        <f t="shared" si="3"/>
        <v>0</v>
      </c>
      <c r="AC28" s="45"/>
      <c r="AD28" s="3">
        <f t="shared" si="4"/>
        <v>0</v>
      </c>
    </row>
    <row r="29" spans="1:30" ht="12.75">
      <c r="A29" s="1" t="s">
        <v>121</v>
      </c>
      <c r="B29" s="9"/>
      <c r="C29" s="115"/>
      <c r="D29" s="3"/>
      <c r="E29" s="115"/>
      <c r="F29" s="3"/>
      <c r="G29" s="115"/>
      <c r="H29" s="3"/>
      <c r="I29" s="115"/>
      <c r="J29" s="3"/>
      <c r="K29" s="115"/>
      <c r="L29" s="3"/>
      <c r="M29" s="115"/>
      <c r="N29" s="3"/>
      <c r="O29" s="115"/>
      <c r="P29" s="3"/>
      <c r="Q29" s="115"/>
      <c r="R29" s="6"/>
      <c r="S29" s="115"/>
      <c r="T29" s="3"/>
      <c r="U29" s="115"/>
      <c r="V29" s="3"/>
      <c r="W29" s="115"/>
      <c r="X29" s="3"/>
      <c r="Y29" s="115"/>
      <c r="Z29" s="3"/>
      <c r="AA29" s="4">
        <f t="shared" si="3"/>
        <v>0</v>
      </c>
      <c r="AC29" s="45"/>
      <c r="AD29" s="3">
        <f t="shared" si="4"/>
        <v>0</v>
      </c>
    </row>
    <row r="30" spans="1:30" ht="12.75">
      <c r="A30" s="1" t="s">
        <v>78</v>
      </c>
      <c r="B30" s="9"/>
      <c r="C30" s="115"/>
      <c r="D30" s="3"/>
      <c r="E30" s="115"/>
      <c r="F30" s="3"/>
      <c r="G30" s="115"/>
      <c r="H30" s="3"/>
      <c r="I30" s="115"/>
      <c r="J30" s="3"/>
      <c r="K30" s="115"/>
      <c r="L30" s="3"/>
      <c r="M30" s="115"/>
      <c r="N30" s="3"/>
      <c r="O30" s="115"/>
      <c r="P30" s="3"/>
      <c r="Q30" s="115"/>
      <c r="R30" s="6"/>
      <c r="S30" s="115"/>
      <c r="T30" s="3"/>
      <c r="U30" s="115"/>
      <c r="V30" s="3"/>
      <c r="W30" s="115"/>
      <c r="X30" s="3"/>
      <c r="Y30" s="115"/>
      <c r="Z30" s="3"/>
      <c r="AA30" s="4">
        <f t="shared" si="3"/>
        <v>0</v>
      </c>
      <c r="AC30" s="45"/>
      <c r="AD30" s="3">
        <f aca="true" t="shared" si="5" ref="AD30:AD46">SUM(Z30+X30+V30+T30+R30+P30+N30+L30+J30+H30+F30+D30)</f>
        <v>0</v>
      </c>
    </row>
    <row r="31" spans="1:30" ht="12.75">
      <c r="A31" s="1" t="s">
        <v>13</v>
      </c>
      <c r="B31" s="9"/>
      <c r="C31" s="115"/>
      <c r="D31" s="3"/>
      <c r="E31" s="115"/>
      <c r="F31" s="3"/>
      <c r="G31" s="115"/>
      <c r="H31" s="3"/>
      <c r="I31" s="115"/>
      <c r="J31" s="3"/>
      <c r="K31" s="115"/>
      <c r="L31" s="3"/>
      <c r="M31" s="115"/>
      <c r="N31" s="3"/>
      <c r="O31" s="115"/>
      <c r="P31" s="3"/>
      <c r="Q31" s="115"/>
      <c r="R31" s="6"/>
      <c r="S31" s="115"/>
      <c r="T31" s="3"/>
      <c r="U31" s="115"/>
      <c r="V31" s="3"/>
      <c r="W31" s="115"/>
      <c r="X31" s="3"/>
      <c r="Y31" s="115"/>
      <c r="Z31" s="3"/>
      <c r="AA31" s="4">
        <f t="shared" si="3"/>
        <v>0</v>
      </c>
      <c r="AC31" s="45"/>
      <c r="AD31" s="3">
        <f t="shared" si="5"/>
        <v>0</v>
      </c>
    </row>
    <row r="32" spans="1:30" ht="12.75">
      <c r="A32" s="1" t="s">
        <v>146</v>
      </c>
      <c r="B32" s="9"/>
      <c r="C32" s="115"/>
      <c r="D32" s="3"/>
      <c r="E32" s="115"/>
      <c r="F32" s="3"/>
      <c r="G32" s="115"/>
      <c r="H32" s="3"/>
      <c r="I32" s="115"/>
      <c r="J32" s="3"/>
      <c r="K32" s="115"/>
      <c r="L32" s="3"/>
      <c r="M32" s="115"/>
      <c r="N32" s="3"/>
      <c r="O32" s="115"/>
      <c r="P32" s="3"/>
      <c r="Q32" s="115"/>
      <c r="R32" s="6"/>
      <c r="S32" s="115"/>
      <c r="T32" s="3"/>
      <c r="U32" s="115"/>
      <c r="V32" s="3"/>
      <c r="W32" s="115"/>
      <c r="X32" s="3"/>
      <c r="Y32" s="115"/>
      <c r="Z32" s="3"/>
      <c r="AA32" s="4">
        <f t="shared" si="3"/>
        <v>0</v>
      </c>
      <c r="AC32" s="45"/>
      <c r="AD32" s="3">
        <f t="shared" si="5"/>
        <v>0</v>
      </c>
    </row>
    <row r="33" spans="1:30" ht="12.75">
      <c r="A33" s="1" t="s">
        <v>182</v>
      </c>
      <c r="B33" s="9"/>
      <c r="C33" s="115"/>
      <c r="D33" s="3"/>
      <c r="E33" s="115"/>
      <c r="F33" s="3"/>
      <c r="G33" s="115"/>
      <c r="H33" s="3"/>
      <c r="I33" s="115"/>
      <c r="J33" s="3"/>
      <c r="K33" s="115"/>
      <c r="L33" s="3"/>
      <c r="M33" s="115"/>
      <c r="N33" s="3"/>
      <c r="O33" s="115"/>
      <c r="P33" s="3"/>
      <c r="Q33" s="115"/>
      <c r="R33" s="6"/>
      <c r="S33" s="115"/>
      <c r="T33" s="3"/>
      <c r="U33" s="115"/>
      <c r="V33" s="3"/>
      <c r="W33" s="115"/>
      <c r="X33" s="3"/>
      <c r="Y33" s="115"/>
      <c r="Z33" s="3"/>
      <c r="AA33" s="4">
        <f t="shared" si="3"/>
        <v>0</v>
      </c>
      <c r="AC33" s="45"/>
      <c r="AD33" s="3">
        <f t="shared" si="5"/>
        <v>0</v>
      </c>
    </row>
    <row r="34" spans="1:30" ht="12.75">
      <c r="A34" s="1" t="s">
        <v>183</v>
      </c>
      <c r="B34" s="9"/>
      <c r="C34" s="115"/>
      <c r="D34" s="3"/>
      <c r="E34" s="115"/>
      <c r="F34" s="3"/>
      <c r="G34" s="115"/>
      <c r="H34" s="3"/>
      <c r="I34" s="115"/>
      <c r="J34" s="3"/>
      <c r="K34" s="115"/>
      <c r="L34" s="3"/>
      <c r="M34" s="115"/>
      <c r="N34" s="3"/>
      <c r="O34" s="115"/>
      <c r="P34" s="3"/>
      <c r="Q34" s="115"/>
      <c r="R34" s="6"/>
      <c r="S34" s="115"/>
      <c r="T34" s="3"/>
      <c r="U34" s="115"/>
      <c r="V34" s="3"/>
      <c r="W34" s="115"/>
      <c r="X34" s="3"/>
      <c r="Y34" s="115"/>
      <c r="Z34" s="3"/>
      <c r="AA34" s="4">
        <f t="shared" si="3"/>
        <v>0</v>
      </c>
      <c r="AC34" s="45"/>
      <c r="AD34" s="3">
        <f t="shared" si="5"/>
        <v>0</v>
      </c>
    </row>
    <row r="35" spans="1:30" ht="12.75">
      <c r="A35" s="1" t="s">
        <v>19</v>
      </c>
      <c r="B35" s="9"/>
      <c r="C35" s="115"/>
      <c r="D35" s="14"/>
      <c r="E35" s="115"/>
      <c r="F35" s="14"/>
      <c r="G35" s="115"/>
      <c r="H35" s="14"/>
      <c r="I35" s="115"/>
      <c r="J35" s="14"/>
      <c r="K35" s="115"/>
      <c r="L35" s="14"/>
      <c r="M35" s="115"/>
      <c r="N35" s="14"/>
      <c r="O35" s="115"/>
      <c r="P35" s="14"/>
      <c r="Q35" s="115"/>
      <c r="R35" s="6"/>
      <c r="S35" s="115"/>
      <c r="T35" s="3"/>
      <c r="U35" s="115"/>
      <c r="V35" s="3"/>
      <c r="W35" s="115"/>
      <c r="X35" s="3"/>
      <c r="Y35" s="115"/>
      <c r="Z35" s="3"/>
      <c r="AA35" s="4">
        <f t="shared" si="3"/>
        <v>0</v>
      </c>
      <c r="AD35" s="3">
        <f t="shared" si="5"/>
        <v>0</v>
      </c>
    </row>
    <row r="36" spans="1:30" ht="12.75">
      <c r="A36" s="1" t="s">
        <v>40</v>
      </c>
      <c r="B36" s="9"/>
      <c r="C36" s="115"/>
      <c r="D36" s="14"/>
      <c r="E36" s="115"/>
      <c r="F36" s="14"/>
      <c r="G36" s="115"/>
      <c r="H36" s="14"/>
      <c r="I36" s="115"/>
      <c r="J36" s="14"/>
      <c r="K36" s="115"/>
      <c r="L36" s="14"/>
      <c r="M36" s="115"/>
      <c r="N36" s="14"/>
      <c r="O36" s="115"/>
      <c r="P36" s="14"/>
      <c r="Q36" s="115"/>
      <c r="R36" s="6"/>
      <c r="S36" s="115"/>
      <c r="T36" s="3"/>
      <c r="U36" s="115"/>
      <c r="V36" s="3"/>
      <c r="W36" s="115"/>
      <c r="X36" s="3"/>
      <c r="Y36" s="115"/>
      <c r="Z36" s="3"/>
      <c r="AA36" s="4">
        <f t="shared" si="3"/>
        <v>0</v>
      </c>
      <c r="AD36" s="3">
        <f t="shared" si="5"/>
        <v>0</v>
      </c>
    </row>
    <row r="37" spans="1:30" ht="12.75">
      <c r="A37" s="1" t="s">
        <v>186</v>
      </c>
      <c r="B37" s="9"/>
      <c r="C37" s="115"/>
      <c r="D37" s="14"/>
      <c r="E37" s="115"/>
      <c r="F37" s="14"/>
      <c r="G37" s="115"/>
      <c r="H37" s="14"/>
      <c r="I37" s="115"/>
      <c r="J37" s="14"/>
      <c r="K37" s="115"/>
      <c r="L37" s="14"/>
      <c r="M37" s="115"/>
      <c r="N37" s="14"/>
      <c r="O37" s="115"/>
      <c r="P37" s="14"/>
      <c r="Q37" s="115"/>
      <c r="R37" s="6"/>
      <c r="S37" s="115"/>
      <c r="T37" s="3"/>
      <c r="U37" s="115"/>
      <c r="V37" s="3"/>
      <c r="W37" s="115"/>
      <c r="X37" s="3"/>
      <c r="Y37" s="115"/>
      <c r="Z37" s="3"/>
      <c r="AA37" s="4">
        <f t="shared" si="3"/>
        <v>0</v>
      </c>
      <c r="AD37" s="3">
        <f t="shared" si="5"/>
        <v>0</v>
      </c>
    </row>
    <row r="38" spans="1:30" ht="12.75">
      <c r="A38" s="1" t="s">
        <v>188</v>
      </c>
      <c r="B38" s="9"/>
      <c r="C38" s="115"/>
      <c r="D38" s="14"/>
      <c r="E38" s="115"/>
      <c r="F38" s="14"/>
      <c r="G38" s="115"/>
      <c r="H38" s="14"/>
      <c r="I38" s="115"/>
      <c r="J38" s="14"/>
      <c r="K38" s="115"/>
      <c r="L38" s="14"/>
      <c r="M38" s="115"/>
      <c r="N38" s="14"/>
      <c r="O38" s="115"/>
      <c r="P38" s="14"/>
      <c r="Q38" s="115"/>
      <c r="R38" s="6"/>
      <c r="S38" s="115"/>
      <c r="T38" s="3"/>
      <c r="U38" s="115"/>
      <c r="V38" s="3"/>
      <c r="W38" s="115"/>
      <c r="X38" s="3"/>
      <c r="Y38" s="115"/>
      <c r="Z38" s="3"/>
      <c r="AA38" s="4">
        <f t="shared" si="3"/>
        <v>0</v>
      </c>
      <c r="AD38" s="3">
        <f t="shared" si="5"/>
        <v>0</v>
      </c>
    </row>
    <row r="39" spans="1:30" ht="12.75">
      <c r="A39" s="1" t="s">
        <v>148</v>
      </c>
      <c r="B39" s="9"/>
      <c r="C39" s="115"/>
      <c r="D39" s="3"/>
      <c r="E39" s="115"/>
      <c r="F39" s="3"/>
      <c r="G39" s="129"/>
      <c r="H39" s="36"/>
      <c r="I39" s="115"/>
      <c r="J39" s="14"/>
      <c r="K39" s="115"/>
      <c r="L39" s="14"/>
      <c r="M39" s="115"/>
      <c r="N39" s="14"/>
      <c r="O39" s="115"/>
      <c r="P39" s="14"/>
      <c r="Q39" s="115"/>
      <c r="R39" s="6"/>
      <c r="S39" s="115"/>
      <c r="T39" s="3"/>
      <c r="U39" s="115"/>
      <c r="V39" s="3"/>
      <c r="W39" s="115"/>
      <c r="X39" s="3"/>
      <c r="Y39" s="115"/>
      <c r="Z39" s="3"/>
      <c r="AA39" s="4">
        <f t="shared" si="3"/>
        <v>0</v>
      </c>
      <c r="AB39" s="8"/>
      <c r="AD39" s="3">
        <f t="shared" si="5"/>
        <v>0</v>
      </c>
    </row>
    <row r="40" spans="1:30" ht="12.75">
      <c r="A40" s="1" t="s">
        <v>191</v>
      </c>
      <c r="B40" s="9"/>
      <c r="C40" s="115"/>
      <c r="D40" s="14"/>
      <c r="E40" s="115"/>
      <c r="F40" s="14"/>
      <c r="G40" s="115"/>
      <c r="H40" s="14"/>
      <c r="I40" s="115"/>
      <c r="J40" s="14"/>
      <c r="K40" s="115"/>
      <c r="L40" s="3"/>
      <c r="M40" s="115"/>
      <c r="N40" s="3"/>
      <c r="O40" s="115"/>
      <c r="P40" s="14"/>
      <c r="Q40" s="115"/>
      <c r="R40" s="6"/>
      <c r="S40" s="115"/>
      <c r="T40" s="3"/>
      <c r="U40" s="115"/>
      <c r="V40" s="3"/>
      <c r="W40" s="115"/>
      <c r="X40" s="3"/>
      <c r="Y40" s="115"/>
      <c r="Z40" s="3"/>
      <c r="AA40" s="4">
        <f t="shared" si="3"/>
        <v>0</v>
      </c>
      <c r="AD40" s="3">
        <f t="shared" si="5"/>
        <v>0</v>
      </c>
    </row>
    <row r="41" spans="1:30" ht="12.75">
      <c r="A41" s="1" t="s">
        <v>27</v>
      </c>
      <c r="B41" s="9"/>
      <c r="C41" s="115"/>
      <c r="D41" s="3"/>
      <c r="E41" s="115"/>
      <c r="F41" s="3"/>
      <c r="G41" s="115"/>
      <c r="H41" s="3"/>
      <c r="I41" s="115"/>
      <c r="J41" s="3"/>
      <c r="K41" s="115"/>
      <c r="L41" s="3"/>
      <c r="M41" s="115"/>
      <c r="N41" s="3"/>
      <c r="O41" s="115"/>
      <c r="P41" s="3"/>
      <c r="Q41" s="115"/>
      <c r="R41" s="6"/>
      <c r="S41" s="115"/>
      <c r="T41" s="3"/>
      <c r="U41" s="115"/>
      <c r="V41" s="3"/>
      <c r="W41" s="115"/>
      <c r="X41" s="3"/>
      <c r="Y41" s="115"/>
      <c r="Z41" s="3"/>
      <c r="AA41" s="4">
        <f t="shared" si="3"/>
        <v>0</v>
      </c>
      <c r="AD41" s="3">
        <f t="shared" si="5"/>
        <v>0</v>
      </c>
    </row>
    <row r="42" spans="1:30" ht="12.75">
      <c r="A42" s="1" t="s">
        <v>194</v>
      </c>
      <c r="B42" s="9"/>
      <c r="C42" s="115"/>
      <c r="D42" s="3"/>
      <c r="E42" s="115"/>
      <c r="F42" s="3"/>
      <c r="G42" s="115"/>
      <c r="H42" s="3"/>
      <c r="I42" s="115"/>
      <c r="J42" s="3"/>
      <c r="K42" s="115"/>
      <c r="L42" s="3"/>
      <c r="M42" s="115"/>
      <c r="N42" s="3"/>
      <c r="O42" s="115"/>
      <c r="P42" s="3"/>
      <c r="Q42" s="115"/>
      <c r="R42" s="6"/>
      <c r="S42" s="115"/>
      <c r="T42" s="3"/>
      <c r="U42" s="115"/>
      <c r="V42" s="3"/>
      <c r="W42" s="115"/>
      <c r="X42" s="3"/>
      <c r="Y42" s="115"/>
      <c r="Z42" s="3"/>
      <c r="AA42" s="4">
        <f t="shared" si="3"/>
        <v>0</v>
      </c>
      <c r="AD42" s="3">
        <f t="shared" si="5"/>
        <v>0</v>
      </c>
    </row>
    <row r="43" spans="1:30" ht="12.75">
      <c r="A43" s="1" t="s">
        <v>30</v>
      </c>
      <c r="B43" s="9"/>
      <c r="C43" s="115"/>
      <c r="D43" s="3"/>
      <c r="E43" s="115"/>
      <c r="F43" s="3"/>
      <c r="G43" s="115"/>
      <c r="H43" s="3"/>
      <c r="I43" s="115"/>
      <c r="J43" s="3"/>
      <c r="K43" s="115"/>
      <c r="L43" s="3"/>
      <c r="M43" s="115"/>
      <c r="N43" s="3"/>
      <c r="O43" s="115"/>
      <c r="P43" s="3"/>
      <c r="Q43" s="115"/>
      <c r="R43" s="6"/>
      <c r="S43" s="115"/>
      <c r="T43" s="3"/>
      <c r="U43" s="115"/>
      <c r="V43" s="3"/>
      <c r="W43" s="115"/>
      <c r="X43" s="3"/>
      <c r="Y43" s="115"/>
      <c r="Z43" s="3"/>
      <c r="AA43" s="4">
        <f t="shared" si="3"/>
        <v>0</v>
      </c>
      <c r="AD43" s="3">
        <f t="shared" si="5"/>
        <v>0</v>
      </c>
    </row>
    <row r="44" spans="1:30" ht="12.75">
      <c r="A44" s="1" t="s">
        <v>42</v>
      </c>
      <c r="B44" s="9"/>
      <c r="C44" s="115"/>
      <c r="D44" s="3"/>
      <c r="E44" s="115"/>
      <c r="F44" s="3"/>
      <c r="G44" s="115"/>
      <c r="H44" s="3"/>
      <c r="I44" s="115"/>
      <c r="J44" s="3"/>
      <c r="K44" s="115"/>
      <c r="L44" s="3"/>
      <c r="M44" s="115"/>
      <c r="N44" s="3"/>
      <c r="O44" s="115"/>
      <c r="P44" s="3"/>
      <c r="Q44" s="115"/>
      <c r="R44" s="6"/>
      <c r="S44" s="115"/>
      <c r="T44" s="3"/>
      <c r="U44" s="115"/>
      <c r="V44" s="3"/>
      <c r="W44" s="115"/>
      <c r="X44" s="3"/>
      <c r="Y44" s="115"/>
      <c r="Z44" s="3"/>
      <c r="AA44" s="4">
        <f t="shared" si="3"/>
        <v>0</v>
      </c>
      <c r="AB44" s="8"/>
      <c r="AD44" s="3">
        <f t="shared" si="5"/>
        <v>0</v>
      </c>
    </row>
    <row r="45" spans="1:30" ht="12.75">
      <c r="A45" s="1" t="s">
        <v>31</v>
      </c>
      <c r="B45" s="9"/>
      <c r="C45" s="115"/>
      <c r="D45" s="3"/>
      <c r="E45" s="115"/>
      <c r="F45" s="3"/>
      <c r="G45" s="115"/>
      <c r="H45" s="3"/>
      <c r="I45" s="115"/>
      <c r="J45" s="3"/>
      <c r="K45" s="115"/>
      <c r="L45" s="3"/>
      <c r="M45" s="115"/>
      <c r="N45" s="3"/>
      <c r="O45" s="115"/>
      <c r="P45" s="3"/>
      <c r="Q45" s="115"/>
      <c r="R45" s="6"/>
      <c r="S45" s="115"/>
      <c r="T45" s="3"/>
      <c r="U45" s="115"/>
      <c r="V45" s="3"/>
      <c r="W45" s="115"/>
      <c r="X45" s="3"/>
      <c r="Y45" s="115"/>
      <c r="Z45" s="3"/>
      <c r="AA45" s="4">
        <f t="shared" si="3"/>
        <v>0</v>
      </c>
      <c r="AB45" s="8"/>
      <c r="AD45" s="3">
        <f t="shared" si="5"/>
        <v>0</v>
      </c>
    </row>
    <row r="46" spans="1:30" ht="12.75">
      <c r="A46" s="1"/>
      <c r="B46" s="9"/>
      <c r="C46" s="115"/>
      <c r="D46" s="3"/>
      <c r="E46" s="115"/>
      <c r="F46" s="3"/>
      <c r="G46" s="115"/>
      <c r="H46" s="3"/>
      <c r="I46" s="115"/>
      <c r="J46" s="3"/>
      <c r="K46" s="115"/>
      <c r="L46" s="3"/>
      <c r="M46" s="115"/>
      <c r="N46" s="3"/>
      <c r="O46" s="115"/>
      <c r="P46" s="3"/>
      <c r="Q46" s="115"/>
      <c r="R46" s="6"/>
      <c r="S46" s="115"/>
      <c r="T46" s="3"/>
      <c r="U46" s="115"/>
      <c r="V46" s="3"/>
      <c r="W46" s="115"/>
      <c r="X46" s="3"/>
      <c r="Y46" s="115"/>
      <c r="Z46" s="3"/>
      <c r="AA46" s="4">
        <f t="shared" si="3"/>
        <v>0</v>
      </c>
      <c r="AB46" s="8"/>
      <c r="AD46" s="3">
        <f t="shared" si="5"/>
        <v>0</v>
      </c>
    </row>
    <row r="47" spans="1:30" ht="12.75">
      <c r="A47" s="77" t="s">
        <v>33</v>
      </c>
      <c r="B47" s="52"/>
      <c r="C47" s="78">
        <f>SUM(C24:C46)</f>
        <v>0</v>
      </c>
      <c r="D47" s="78">
        <f aca="true" t="shared" si="6" ref="D47:Z47">SUM(D24:D46)</f>
        <v>0</v>
      </c>
      <c r="E47" s="78">
        <f t="shared" si="6"/>
        <v>0</v>
      </c>
      <c r="F47" s="78">
        <f t="shared" si="6"/>
        <v>0</v>
      </c>
      <c r="G47" s="78">
        <f t="shared" si="6"/>
        <v>0</v>
      </c>
      <c r="H47" s="78">
        <f t="shared" si="6"/>
        <v>0</v>
      </c>
      <c r="I47" s="78">
        <f t="shared" si="6"/>
        <v>0</v>
      </c>
      <c r="J47" s="78">
        <f t="shared" si="6"/>
        <v>0</v>
      </c>
      <c r="K47" s="78">
        <f t="shared" si="6"/>
        <v>0</v>
      </c>
      <c r="L47" s="78">
        <f t="shared" si="6"/>
        <v>0</v>
      </c>
      <c r="M47" s="78">
        <f t="shared" si="6"/>
        <v>0</v>
      </c>
      <c r="N47" s="78">
        <f t="shared" si="6"/>
        <v>0</v>
      </c>
      <c r="O47" s="78">
        <f t="shared" si="6"/>
        <v>0</v>
      </c>
      <c r="P47" s="78">
        <f t="shared" si="6"/>
        <v>0</v>
      </c>
      <c r="Q47" s="78">
        <f t="shared" si="6"/>
        <v>0</v>
      </c>
      <c r="R47" s="78">
        <f t="shared" si="6"/>
        <v>0</v>
      </c>
      <c r="S47" s="78">
        <f t="shared" si="6"/>
        <v>0</v>
      </c>
      <c r="T47" s="78">
        <f t="shared" si="6"/>
        <v>0</v>
      </c>
      <c r="U47" s="78">
        <f t="shared" si="6"/>
        <v>0</v>
      </c>
      <c r="V47" s="78">
        <f t="shared" si="6"/>
        <v>0</v>
      </c>
      <c r="W47" s="78">
        <f t="shared" si="6"/>
        <v>0</v>
      </c>
      <c r="X47" s="78">
        <f t="shared" si="6"/>
        <v>0</v>
      </c>
      <c r="Y47" s="78">
        <f t="shared" si="6"/>
        <v>0</v>
      </c>
      <c r="Z47" s="78">
        <f t="shared" si="6"/>
        <v>0</v>
      </c>
      <c r="AA47" s="78">
        <f>SUM(AA24:AA46)</f>
        <v>0</v>
      </c>
      <c r="AB47" s="155"/>
      <c r="AC47" s="130"/>
      <c r="AD47" s="4">
        <f>SUM(AD24:AD46)</f>
        <v>0</v>
      </c>
    </row>
    <row r="48" spans="1:27" ht="13.5" thickBot="1">
      <c r="A48" s="1"/>
      <c r="B48" s="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39"/>
      <c r="R48" s="39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82" t="s">
        <v>43</v>
      </c>
      <c r="B49" s="83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9"/>
      <c r="R49" s="89"/>
      <c r="S49" s="84"/>
      <c r="T49" s="84"/>
      <c r="U49" s="84"/>
      <c r="V49" s="84"/>
      <c r="W49" s="84"/>
      <c r="X49" s="84"/>
      <c r="Y49" s="84"/>
      <c r="Z49" s="136"/>
      <c r="AA49" s="3"/>
    </row>
    <row r="50" spans="1:27" ht="12.75">
      <c r="A50" s="80" t="s">
        <v>22</v>
      </c>
      <c r="B50" s="65"/>
      <c r="C50" s="86">
        <f aca="true" t="shared" si="7" ref="C50:Z50">SUM(C20-C47)</f>
        <v>0</v>
      </c>
      <c r="D50" s="86">
        <f t="shared" si="7"/>
        <v>0</v>
      </c>
      <c r="E50" s="86">
        <f t="shared" si="7"/>
        <v>0</v>
      </c>
      <c r="F50" s="86">
        <f t="shared" si="7"/>
        <v>0</v>
      </c>
      <c r="G50" s="86">
        <f t="shared" si="7"/>
        <v>0</v>
      </c>
      <c r="H50" s="86">
        <f t="shared" si="7"/>
        <v>0</v>
      </c>
      <c r="I50" s="86">
        <f t="shared" si="7"/>
        <v>0</v>
      </c>
      <c r="J50" s="86">
        <f t="shared" si="7"/>
        <v>0</v>
      </c>
      <c r="K50" s="86">
        <f t="shared" si="7"/>
        <v>0</v>
      </c>
      <c r="L50" s="86">
        <f t="shared" si="7"/>
        <v>0</v>
      </c>
      <c r="M50" s="86">
        <f t="shared" si="7"/>
        <v>0</v>
      </c>
      <c r="N50" s="86">
        <f t="shared" si="7"/>
        <v>0</v>
      </c>
      <c r="O50" s="86">
        <f t="shared" si="7"/>
        <v>0</v>
      </c>
      <c r="P50" s="86">
        <f t="shared" si="7"/>
        <v>0</v>
      </c>
      <c r="Q50" s="90">
        <f t="shared" si="7"/>
        <v>0</v>
      </c>
      <c r="R50" s="90">
        <f t="shared" si="7"/>
        <v>0</v>
      </c>
      <c r="S50" s="86">
        <f t="shared" si="7"/>
        <v>0</v>
      </c>
      <c r="T50" s="86">
        <f t="shared" si="7"/>
        <v>0</v>
      </c>
      <c r="U50" s="86">
        <f t="shared" si="7"/>
        <v>0</v>
      </c>
      <c r="V50" s="86">
        <f t="shared" si="7"/>
        <v>0</v>
      </c>
      <c r="W50" s="86">
        <f t="shared" si="7"/>
        <v>0</v>
      </c>
      <c r="X50" s="86">
        <f t="shared" si="7"/>
        <v>0</v>
      </c>
      <c r="Y50" s="86">
        <f t="shared" si="7"/>
        <v>0</v>
      </c>
      <c r="Z50" s="137">
        <f t="shared" si="7"/>
        <v>0</v>
      </c>
      <c r="AA50" s="3"/>
    </row>
    <row r="51" spans="1:27" ht="12.75">
      <c r="A51" s="80" t="s">
        <v>34</v>
      </c>
      <c r="B51" s="65"/>
      <c r="C51" s="86">
        <f>'Build year'!Y51</f>
        <v>0</v>
      </c>
      <c r="D51" s="86">
        <f>'Build year'!Z51</f>
        <v>0</v>
      </c>
      <c r="E51" s="86">
        <f aca="true" t="shared" si="8" ref="E51:Z51">C52</f>
        <v>0</v>
      </c>
      <c r="F51" s="86">
        <f t="shared" si="8"/>
        <v>0</v>
      </c>
      <c r="G51" s="86">
        <f t="shared" si="8"/>
        <v>0</v>
      </c>
      <c r="H51" s="86">
        <f t="shared" si="8"/>
        <v>0</v>
      </c>
      <c r="I51" s="86">
        <f t="shared" si="8"/>
        <v>0</v>
      </c>
      <c r="J51" s="86">
        <f t="shared" si="8"/>
        <v>0</v>
      </c>
      <c r="K51" s="86">
        <f t="shared" si="8"/>
        <v>0</v>
      </c>
      <c r="L51" s="86">
        <f t="shared" si="8"/>
        <v>0</v>
      </c>
      <c r="M51" s="86">
        <f t="shared" si="8"/>
        <v>0</v>
      </c>
      <c r="N51" s="86">
        <f t="shared" si="8"/>
        <v>0</v>
      </c>
      <c r="O51" s="86">
        <f t="shared" si="8"/>
        <v>0</v>
      </c>
      <c r="P51" s="86">
        <f t="shared" si="8"/>
        <v>0</v>
      </c>
      <c r="Q51" s="90">
        <f t="shared" si="8"/>
        <v>0</v>
      </c>
      <c r="R51" s="90">
        <f t="shared" si="8"/>
        <v>0</v>
      </c>
      <c r="S51" s="86">
        <f t="shared" si="8"/>
        <v>0</v>
      </c>
      <c r="T51" s="86">
        <f t="shared" si="8"/>
        <v>0</v>
      </c>
      <c r="U51" s="86">
        <f t="shared" si="8"/>
        <v>0</v>
      </c>
      <c r="V51" s="86">
        <f t="shared" si="8"/>
        <v>0</v>
      </c>
      <c r="W51" s="86">
        <f t="shared" si="8"/>
        <v>0</v>
      </c>
      <c r="X51" s="86">
        <f t="shared" si="8"/>
        <v>0</v>
      </c>
      <c r="Y51" s="86">
        <f t="shared" si="8"/>
        <v>0</v>
      </c>
      <c r="Z51" s="137">
        <f t="shared" si="8"/>
        <v>0</v>
      </c>
      <c r="AA51" s="3"/>
    </row>
    <row r="52" spans="1:27" ht="13.5" thickBot="1">
      <c r="A52" s="81" t="s">
        <v>36</v>
      </c>
      <c r="B52" s="88"/>
      <c r="C52" s="91">
        <f>SUM(C50+C51)</f>
        <v>0</v>
      </c>
      <c r="D52" s="91">
        <f aca="true" t="shared" si="9" ref="D52:Z52">SUM(D50+D51)</f>
        <v>0</v>
      </c>
      <c r="E52" s="91">
        <f t="shared" si="9"/>
        <v>0</v>
      </c>
      <c r="F52" s="91">
        <f t="shared" si="9"/>
        <v>0</v>
      </c>
      <c r="G52" s="91">
        <f t="shared" si="9"/>
        <v>0</v>
      </c>
      <c r="H52" s="91">
        <f t="shared" si="9"/>
        <v>0</v>
      </c>
      <c r="I52" s="91">
        <f t="shared" si="9"/>
        <v>0</v>
      </c>
      <c r="J52" s="91">
        <f t="shared" si="9"/>
        <v>0</v>
      </c>
      <c r="K52" s="91">
        <f t="shared" si="9"/>
        <v>0</v>
      </c>
      <c r="L52" s="91">
        <f t="shared" si="9"/>
        <v>0</v>
      </c>
      <c r="M52" s="113">
        <f t="shared" si="9"/>
        <v>0</v>
      </c>
      <c r="N52" s="113">
        <f t="shared" si="9"/>
        <v>0</v>
      </c>
      <c r="O52" s="91">
        <f t="shared" si="9"/>
        <v>0</v>
      </c>
      <c r="P52" s="91">
        <f t="shared" si="9"/>
        <v>0</v>
      </c>
      <c r="Q52" s="135">
        <f t="shared" si="9"/>
        <v>0</v>
      </c>
      <c r="R52" s="135">
        <f t="shared" si="9"/>
        <v>0</v>
      </c>
      <c r="S52" s="91">
        <f t="shared" si="9"/>
        <v>0</v>
      </c>
      <c r="T52" s="91">
        <f t="shared" si="9"/>
        <v>0</v>
      </c>
      <c r="U52" s="91">
        <f t="shared" si="9"/>
        <v>0</v>
      </c>
      <c r="V52" s="91">
        <f t="shared" si="9"/>
        <v>0</v>
      </c>
      <c r="W52" s="91">
        <f t="shared" si="9"/>
        <v>0</v>
      </c>
      <c r="X52" s="91">
        <f t="shared" si="9"/>
        <v>0</v>
      </c>
      <c r="Y52" s="91">
        <f t="shared" si="9"/>
        <v>0</v>
      </c>
      <c r="Z52" s="138">
        <f t="shared" si="9"/>
        <v>0</v>
      </c>
      <c r="AA52" s="3"/>
    </row>
    <row r="53" spans="17:18" ht="12">
      <c r="Q53" s="5"/>
      <c r="R53" s="5"/>
    </row>
    <row r="55" spans="1:4" ht="12">
      <c r="A55" s="18"/>
      <c r="B55" s="46"/>
      <c r="C55" s="7"/>
      <c r="D55" s="7"/>
    </row>
    <row r="56" spans="1:10" ht="12">
      <c r="A56" s="12" t="s">
        <v>94</v>
      </c>
      <c r="B56" s="45"/>
      <c r="C56" s="7">
        <f>SUM(C52+E52+G52+I52+K52+M52+O52+Q52+S52+U52+W52+Y52)/12</f>
        <v>0</v>
      </c>
      <c r="H56" s="7"/>
      <c r="I56" s="37"/>
      <c r="J56" s="37"/>
    </row>
    <row r="57" spans="7:10" ht="12">
      <c r="G57" s="37"/>
      <c r="H57" s="37"/>
      <c r="I57" s="37"/>
      <c r="J57" s="37"/>
    </row>
    <row r="58" spans="7:10" ht="12">
      <c r="G58" s="37"/>
      <c r="H58" s="37"/>
      <c r="I58" s="37"/>
      <c r="J58" s="37"/>
    </row>
    <row r="59" spans="7:10" ht="12">
      <c r="G59" s="37"/>
      <c r="H59" s="37"/>
      <c r="I59" s="37"/>
      <c r="J59" s="37"/>
    </row>
    <row r="60" spans="7:10" ht="12">
      <c r="G60" s="37"/>
      <c r="H60" s="37"/>
      <c r="I60" s="37"/>
      <c r="J60" s="37"/>
    </row>
    <row r="61" spans="7:10" ht="12">
      <c r="G61" s="37"/>
      <c r="H61" s="37"/>
      <c r="I61" s="37"/>
      <c r="J61" s="37"/>
    </row>
  </sheetData>
  <sheetProtection/>
  <mergeCells count="1">
    <mergeCell ref="AB22:AB23"/>
  </mergeCells>
  <printOptions/>
  <pageMargins left="0.25" right="0.25" top="0.75" bottom="0.75" header="0.3" footer="0.3"/>
  <pageSetup fitToHeight="1" fitToWidth="1" horizontalDpi="600" verticalDpi="600" orientation="landscape" paperSize="8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2:F4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8515625" style="0" customWidth="1"/>
    <col min="3" max="3" width="33.28125" style="0" customWidth="1"/>
    <col min="4" max="4" width="24.57421875" style="0" customWidth="1"/>
    <col min="6" max="6" width="11.28125" style="0" bestFit="1" customWidth="1"/>
  </cols>
  <sheetData>
    <row r="2" ht="12.75">
      <c r="B2" s="1" t="s">
        <v>44</v>
      </c>
    </row>
    <row r="4" ht="12">
      <c r="D4" s="10"/>
    </row>
    <row r="5" spans="2:4" ht="12.75">
      <c r="B5" s="1" t="s">
        <v>45</v>
      </c>
      <c r="C5" t="s">
        <v>46</v>
      </c>
      <c r="D5" s="10">
        <v>1057000</v>
      </c>
    </row>
    <row r="6" spans="3:4" ht="12">
      <c r="C6" t="s">
        <v>47</v>
      </c>
      <c r="D6" s="10">
        <v>26435</v>
      </c>
    </row>
    <row r="7" spans="3:4" ht="12">
      <c r="C7" t="s">
        <v>48</v>
      </c>
      <c r="D7" s="11">
        <f>SUM(D5-D6)</f>
        <v>1030565</v>
      </c>
    </row>
    <row r="8" ht="12">
      <c r="D8" s="10"/>
    </row>
    <row r="9" spans="3:4" ht="12">
      <c r="C9" t="s">
        <v>60</v>
      </c>
      <c r="D9" s="10"/>
    </row>
    <row r="10" spans="3:6" ht="12">
      <c r="C10" t="s">
        <v>59</v>
      </c>
      <c r="D10" s="10">
        <v>240000</v>
      </c>
      <c r="F10" s="10">
        <v>80000</v>
      </c>
    </row>
    <row r="11" spans="3:6" ht="12">
      <c r="C11" t="s">
        <v>49</v>
      </c>
      <c r="D11" s="10">
        <v>790560</v>
      </c>
      <c r="F11" s="10">
        <v>65880</v>
      </c>
    </row>
    <row r="12" ht="12">
      <c r="D12" s="10"/>
    </row>
    <row r="13" spans="2:6" ht="12.75">
      <c r="B13" s="1" t="s">
        <v>50</v>
      </c>
      <c r="C13" t="s">
        <v>51</v>
      </c>
      <c r="D13" s="11">
        <v>151000</v>
      </c>
      <c r="F13" t="s">
        <v>57</v>
      </c>
    </row>
    <row r="14" spans="2:6" ht="12">
      <c r="B14" t="s">
        <v>52</v>
      </c>
      <c r="C14" t="s">
        <v>53</v>
      </c>
      <c r="D14" s="10">
        <v>75000</v>
      </c>
      <c r="F14">
        <v>5000</v>
      </c>
    </row>
    <row r="15" spans="3:6" ht="12">
      <c r="C15" t="s">
        <v>54</v>
      </c>
      <c r="D15" s="10">
        <v>20000</v>
      </c>
      <c r="F15">
        <v>5000</v>
      </c>
    </row>
    <row r="16" spans="3:6" ht="12">
      <c r="C16" t="s">
        <v>55</v>
      </c>
      <c r="D16" s="10">
        <v>38000</v>
      </c>
      <c r="F16">
        <v>6333</v>
      </c>
    </row>
    <row r="17" spans="3:6" ht="12">
      <c r="C17" t="s">
        <v>56</v>
      </c>
      <c r="D17" s="10">
        <v>18000</v>
      </c>
      <c r="F17">
        <v>4500</v>
      </c>
    </row>
    <row r="18" ht="12">
      <c r="D18" s="10"/>
    </row>
    <row r="19" spans="3:4" ht="12">
      <c r="C19" t="s">
        <v>68</v>
      </c>
      <c r="D19" s="10">
        <f>SUM(D6+D7+D13)</f>
        <v>1208000</v>
      </c>
    </row>
    <row r="20" ht="12">
      <c r="D20" s="10"/>
    </row>
    <row r="21" spans="2:4" ht="12.75">
      <c r="B21" s="1" t="s">
        <v>66</v>
      </c>
      <c r="D21" s="10"/>
    </row>
    <row r="22" spans="2:4" ht="12.75">
      <c r="B22" s="1" t="s">
        <v>61</v>
      </c>
      <c r="D22" s="13" t="s">
        <v>62</v>
      </c>
    </row>
    <row r="23" spans="3:4" ht="12">
      <c r="C23" s="12" t="s">
        <v>27</v>
      </c>
      <c r="D23" s="10" t="s">
        <v>63</v>
      </c>
    </row>
    <row r="24" spans="3:4" ht="12">
      <c r="C24" s="12" t="s">
        <v>28</v>
      </c>
      <c r="D24" s="10" t="s">
        <v>63</v>
      </c>
    </row>
    <row r="25" spans="3:4" ht="12">
      <c r="C25" s="12" t="s">
        <v>30</v>
      </c>
      <c r="D25" s="10" t="s">
        <v>64</v>
      </c>
    </row>
    <row r="26" spans="3:4" ht="12">
      <c r="C26" s="12" t="s">
        <v>31</v>
      </c>
      <c r="D26" s="10" t="s">
        <v>63</v>
      </c>
    </row>
    <row r="27" spans="3:4" ht="12">
      <c r="C27" s="12" t="s">
        <v>42</v>
      </c>
      <c r="D27" s="10" t="s">
        <v>64</v>
      </c>
    </row>
    <row r="28" ht="12">
      <c r="D28" s="10"/>
    </row>
    <row r="29" spans="2:4" ht="12.75">
      <c r="B29" s="1" t="s">
        <v>65</v>
      </c>
      <c r="C29" s="12" t="s">
        <v>23</v>
      </c>
      <c r="D29" s="10" t="s">
        <v>67</v>
      </c>
    </row>
    <row r="30" spans="3:4" ht="12">
      <c r="C30" s="12" t="s">
        <v>26</v>
      </c>
      <c r="D30" s="10" t="s">
        <v>123</v>
      </c>
    </row>
    <row r="31" spans="3:4" ht="12">
      <c r="C31" s="12" t="s">
        <v>29</v>
      </c>
      <c r="D31" s="10" t="s">
        <v>123</v>
      </c>
    </row>
    <row r="34" ht="12.75">
      <c r="B34" s="1" t="s">
        <v>70</v>
      </c>
    </row>
    <row r="35" spans="2:4" ht="12">
      <c r="B35" s="15" t="s">
        <v>71</v>
      </c>
      <c r="C35" s="16">
        <v>20</v>
      </c>
      <c r="D35" s="15" t="s">
        <v>72</v>
      </c>
    </row>
    <row r="36" spans="2:4" ht="12">
      <c r="B36" s="15" t="s">
        <v>73</v>
      </c>
      <c r="C36" s="16">
        <v>80</v>
      </c>
      <c r="D36" s="15" t="s">
        <v>72</v>
      </c>
    </row>
    <row r="37" spans="2:4" ht="12">
      <c r="B37" s="15" t="s">
        <v>74</v>
      </c>
      <c r="C37" s="16">
        <v>80</v>
      </c>
      <c r="D37" s="15" t="s">
        <v>72</v>
      </c>
    </row>
    <row r="38" spans="2:4" ht="12">
      <c r="B38" s="15" t="s">
        <v>75</v>
      </c>
      <c r="C38" s="16">
        <v>25</v>
      </c>
      <c r="D38" s="15" t="s">
        <v>72</v>
      </c>
    </row>
    <row r="40" ht="12.75">
      <c r="B40" s="17" t="s">
        <v>81</v>
      </c>
    </row>
    <row r="41" ht="12.75">
      <c r="B41" s="17" t="s">
        <v>82</v>
      </c>
    </row>
    <row r="42" ht="12.75">
      <c r="B42" s="17" t="s">
        <v>90</v>
      </c>
    </row>
    <row r="44" spans="2:3" ht="12.75">
      <c r="B44" s="17" t="s">
        <v>91</v>
      </c>
      <c r="C44" t="s">
        <v>92</v>
      </c>
    </row>
  </sheetData>
  <sheetProtection/>
  <printOptions/>
  <pageMargins left="0.75" right="0.75" top="1" bottom="1" header="0.5" footer="0.5"/>
  <pageSetup fitToHeight="1" fitToWidth="1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  <col min="2" max="2" width="14.00390625" style="0" bestFit="1" customWidth="1"/>
    <col min="3" max="3" width="19.57421875" style="0" bestFit="1" customWidth="1"/>
    <col min="4" max="4" width="7.140625" style="0" customWidth="1"/>
    <col min="5" max="5" width="18.8515625" style="0" bestFit="1" customWidth="1"/>
    <col min="6" max="6" width="7.57421875" style="0" customWidth="1"/>
    <col min="7" max="7" width="18.8515625" style="0" bestFit="1" customWidth="1"/>
    <col min="8" max="8" width="10.7109375" style="0" bestFit="1" customWidth="1"/>
    <col min="9" max="9" width="19.00390625" style="0" bestFit="1" customWidth="1"/>
    <col min="10" max="10" width="7.00390625" style="0" bestFit="1" customWidth="1"/>
  </cols>
  <sheetData>
    <row r="1" ht="12.75">
      <c r="A1" s="26" t="s">
        <v>99</v>
      </c>
    </row>
    <row r="3" spans="1:10" ht="12.75">
      <c r="A3" s="19" t="s">
        <v>15</v>
      </c>
      <c r="B3" s="20">
        <v>2500</v>
      </c>
      <c r="C3" s="19" t="s">
        <v>15</v>
      </c>
      <c r="D3" s="20">
        <v>1000</v>
      </c>
      <c r="E3" s="19" t="s">
        <v>15</v>
      </c>
      <c r="F3" s="20">
        <v>0</v>
      </c>
      <c r="G3" s="19" t="s">
        <v>15</v>
      </c>
      <c r="H3" s="21">
        <v>1000</v>
      </c>
      <c r="I3" s="19" t="s">
        <v>15</v>
      </c>
      <c r="J3" s="20">
        <v>500</v>
      </c>
    </row>
    <row r="4" spans="1:10" ht="12.75">
      <c r="A4" s="19" t="s">
        <v>14</v>
      </c>
      <c r="B4" s="20">
        <v>3020</v>
      </c>
      <c r="C4" s="19" t="s">
        <v>14</v>
      </c>
      <c r="D4" s="20">
        <v>1680</v>
      </c>
      <c r="E4" s="19" t="s">
        <v>14</v>
      </c>
      <c r="F4" s="20">
        <v>840</v>
      </c>
      <c r="G4" s="19" t="s">
        <v>14</v>
      </c>
      <c r="H4" s="21">
        <v>840</v>
      </c>
      <c r="I4" s="19" t="s">
        <v>85</v>
      </c>
      <c r="J4" s="20">
        <v>940</v>
      </c>
    </row>
    <row r="5" spans="1:10" ht="12.75">
      <c r="A5" s="19" t="s">
        <v>16</v>
      </c>
      <c r="B5" s="20">
        <v>200</v>
      </c>
      <c r="C5" s="19" t="s">
        <v>16</v>
      </c>
      <c r="D5" s="20">
        <v>200</v>
      </c>
      <c r="E5" s="19" t="s">
        <v>16</v>
      </c>
      <c r="F5" s="20">
        <v>200</v>
      </c>
      <c r="G5" s="19" t="s">
        <v>16</v>
      </c>
      <c r="H5" s="21">
        <v>200</v>
      </c>
      <c r="I5" s="19" t="s">
        <v>16</v>
      </c>
      <c r="J5" s="20">
        <v>200</v>
      </c>
    </row>
    <row r="6" spans="1:10" ht="12.75">
      <c r="A6" s="19" t="s">
        <v>17</v>
      </c>
      <c r="B6" s="20">
        <v>1000</v>
      </c>
      <c r="C6" s="19" t="s">
        <v>17</v>
      </c>
      <c r="D6" s="20">
        <v>500</v>
      </c>
      <c r="E6" s="19" t="s">
        <v>17</v>
      </c>
      <c r="F6" s="20">
        <v>500</v>
      </c>
      <c r="G6" s="19" t="s">
        <v>17</v>
      </c>
      <c r="H6" s="21">
        <v>500</v>
      </c>
      <c r="I6" s="19" t="s">
        <v>89</v>
      </c>
      <c r="J6" s="20">
        <v>700</v>
      </c>
    </row>
    <row r="7" spans="1:10" ht="12.75">
      <c r="A7" s="19" t="s">
        <v>20</v>
      </c>
      <c r="B7" s="20">
        <v>1250</v>
      </c>
      <c r="C7" s="19" t="s">
        <v>20</v>
      </c>
      <c r="D7" s="20">
        <v>0</v>
      </c>
      <c r="E7" s="19" t="s">
        <v>20</v>
      </c>
      <c r="F7" s="20">
        <v>1000</v>
      </c>
      <c r="G7" s="19" t="s">
        <v>20</v>
      </c>
      <c r="H7" s="21">
        <v>0</v>
      </c>
      <c r="I7" s="19" t="s">
        <v>41</v>
      </c>
      <c r="J7" s="20">
        <v>52000</v>
      </c>
    </row>
    <row r="8" spans="1:10" ht="12.75">
      <c r="A8" s="19" t="s">
        <v>69</v>
      </c>
      <c r="B8" s="20">
        <v>300</v>
      </c>
      <c r="C8" s="19" t="s">
        <v>77</v>
      </c>
      <c r="D8" s="20">
        <v>3300</v>
      </c>
      <c r="E8" s="19" t="s">
        <v>80</v>
      </c>
      <c r="F8" s="20">
        <v>250</v>
      </c>
      <c r="G8" s="19" t="s">
        <v>84</v>
      </c>
      <c r="H8" s="21">
        <v>2750</v>
      </c>
      <c r="I8" s="19" t="s">
        <v>84</v>
      </c>
      <c r="J8" s="20">
        <v>2100</v>
      </c>
    </row>
    <row r="9" spans="1:10" ht="12.75">
      <c r="A9" s="19" t="s">
        <v>21</v>
      </c>
      <c r="B9" s="20">
        <v>0</v>
      </c>
      <c r="C9" s="19" t="s">
        <v>78</v>
      </c>
      <c r="D9" s="20">
        <v>4000</v>
      </c>
      <c r="E9" s="19" t="s">
        <v>21</v>
      </c>
      <c r="F9" s="20">
        <v>0</v>
      </c>
      <c r="G9" s="19" t="s">
        <v>83</v>
      </c>
      <c r="H9" s="21">
        <v>1900</v>
      </c>
      <c r="I9" s="19" t="s">
        <v>78</v>
      </c>
      <c r="J9" s="20">
        <v>2000</v>
      </c>
    </row>
    <row r="10" spans="1:10" ht="12.75">
      <c r="A10" s="19" t="s">
        <v>13</v>
      </c>
      <c r="B10" s="20">
        <v>14700</v>
      </c>
      <c r="C10" s="19" t="s">
        <v>13</v>
      </c>
      <c r="D10" s="20">
        <v>0</v>
      </c>
      <c r="E10" s="19" t="s">
        <v>13</v>
      </c>
      <c r="F10" s="20">
        <v>5000</v>
      </c>
      <c r="G10" s="19" t="s">
        <v>13</v>
      </c>
      <c r="H10" s="21">
        <v>273550</v>
      </c>
      <c r="I10" s="19" t="s">
        <v>58</v>
      </c>
      <c r="J10" s="20">
        <v>35000</v>
      </c>
    </row>
    <row r="11" spans="1:10" ht="12.75">
      <c r="A11" s="19" t="s">
        <v>58</v>
      </c>
      <c r="B11" s="20">
        <v>200</v>
      </c>
      <c r="C11" s="19" t="s">
        <v>58</v>
      </c>
      <c r="D11" s="20">
        <v>0</v>
      </c>
      <c r="E11" s="19" t="s">
        <v>58</v>
      </c>
      <c r="F11" s="20">
        <v>55998</v>
      </c>
      <c r="G11" s="19" t="s">
        <v>58</v>
      </c>
      <c r="H11" s="21">
        <v>60000</v>
      </c>
      <c r="I11" s="19" t="s">
        <v>18</v>
      </c>
      <c r="J11" s="20">
        <v>0</v>
      </c>
    </row>
    <row r="12" spans="1:10" ht="12.75">
      <c r="A12" s="19" t="s">
        <v>18</v>
      </c>
      <c r="B12" s="20">
        <v>1200</v>
      </c>
      <c r="C12" s="19" t="s">
        <v>18</v>
      </c>
      <c r="D12" s="20">
        <v>0</v>
      </c>
      <c r="E12" s="19" t="s">
        <v>18</v>
      </c>
      <c r="F12" s="20">
        <v>0</v>
      </c>
      <c r="G12" s="19" t="s">
        <v>18</v>
      </c>
      <c r="H12" s="21">
        <v>0</v>
      </c>
      <c r="J12" s="22">
        <v>487595</v>
      </c>
    </row>
    <row r="13" spans="1:8" ht="12.75">
      <c r="A13" s="19" t="s">
        <v>19</v>
      </c>
      <c r="B13" s="20">
        <v>0</v>
      </c>
      <c r="C13" s="19" t="s">
        <v>19</v>
      </c>
      <c r="D13" s="20">
        <v>0</v>
      </c>
      <c r="E13" s="19" t="s">
        <v>19</v>
      </c>
      <c r="F13" s="20">
        <v>0</v>
      </c>
      <c r="G13" s="19" t="s">
        <v>19</v>
      </c>
      <c r="H13" s="21">
        <v>371760</v>
      </c>
    </row>
    <row r="14" spans="1:8" ht="12.75">
      <c r="A14" s="19" t="s">
        <v>40</v>
      </c>
      <c r="B14" s="20">
        <v>2000</v>
      </c>
      <c r="C14" s="19" t="s">
        <v>40</v>
      </c>
      <c r="D14" s="20">
        <v>0</v>
      </c>
      <c r="E14" s="19" t="s">
        <v>40</v>
      </c>
      <c r="F14" s="20">
        <v>0</v>
      </c>
      <c r="G14" s="19" t="s">
        <v>86</v>
      </c>
      <c r="H14" s="21">
        <v>4000</v>
      </c>
    </row>
    <row r="15" spans="1:7" ht="12.75">
      <c r="A15" s="18"/>
      <c r="B15" s="18"/>
      <c r="C15" s="19" t="s">
        <v>79</v>
      </c>
      <c r="D15" s="20">
        <v>1750</v>
      </c>
      <c r="E15" s="19" t="s">
        <v>69</v>
      </c>
      <c r="F15" s="20">
        <v>2600</v>
      </c>
      <c r="G15" s="18"/>
    </row>
    <row r="16" spans="1:7" ht="12.75">
      <c r="A16" s="18"/>
      <c r="B16" s="18"/>
      <c r="C16" s="19" t="s">
        <v>80</v>
      </c>
      <c r="D16" s="20">
        <v>1000</v>
      </c>
      <c r="E16" s="19" t="s">
        <v>78</v>
      </c>
      <c r="F16" s="20">
        <v>4000</v>
      </c>
      <c r="G16" s="18"/>
    </row>
    <row r="17" spans="1:7" ht="12.75">
      <c r="A17" s="18"/>
      <c r="B17" s="18"/>
      <c r="C17" s="18"/>
      <c r="D17" s="18"/>
      <c r="E17" s="19" t="s">
        <v>83</v>
      </c>
      <c r="F17" s="20">
        <v>1900</v>
      </c>
      <c r="G17" s="18"/>
    </row>
    <row r="18" ht="12.75">
      <c r="C18" t="s">
        <v>96</v>
      </c>
    </row>
    <row r="19" spans="1:2" ht="12.75">
      <c r="A19" s="19" t="s">
        <v>15</v>
      </c>
      <c r="B19" s="23">
        <v>5000</v>
      </c>
    </row>
    <row r="20" spans="1:3" ht="12.75">
      <c r="A20" s="19" t="s">
        <v>14</v>
      </c>
      <c r="B20" s="23">
        <v>7320</v>
      </c>
      <c r="C20" s="8"/>
    </row>
    <row r="21" spans="1:3" ht="12.75">
      <c r="A21" s="19" t="s">
        <v>16</v>
      </c>
      <c r="B21" s="23">
        <v>1000</v>
      </c>
      <c r="C21" s="8"/>
    </row>
    <row r="22" spans="1:3" ht="12.75">
      <c r="A22" s="19" t="s">
        <v>17</v>
      </c>
      <c r="B22" s="23">
        <v>2500</v>
      </c>
      <c r="C22" s="8"/>
    </row>
    <row r="23" spans="1:3" ht="12.75">
      <c r="A23" s="19" t="s">
        <v>20</v>
      </c>
      <c r="B23" s="23">
        <v>2250</v>
      </c>
      <c r="C23" s="8"/>
    </row>
    <row r="24" spans="1:3" ht="12.75">
      <c r="A24" s="19" t="s">
        <v>80</v>
      </c>
      <c r="B24" s="23">
        <v>1950</v>
      </c>
      <c r="C24" s="8"/>
    </row>
    <row r="25" spans="1:3" ht="12.75">
      <c r="A25" s="19" t="s">
        <v>21</v>
      </c>
      <c r="B25" s="23">
        <v>0</v>
      </c>
      <c r="C25" s="8"/>
    </row>
    <row r="26" spans="1:3" ht="12.75">
      <c r="A26" s="19" t="s">
        <v>13</v>
      </c>
      <c r="B26" s="23">
        <v>293250</v>
      </c>
      <c r="C26" s="8"/>
    </row>
    <row r="27" spans="1:3" ht="12.75">
      <c r="A27" s="19" t="s">
        <v>58</v>
      </c>
      <c r="B27" s="23">
        <v>151198</v>
      </c>
      <c r="C27" s="8"/>
    </row>
    <row r="28" spans="1:3" ht="12">
      <c r="A28" s="19" t="s">
        <v>18</v>
      </c>
      <c r="B28" s="23">
        <v>1200</v>
      </c>
      <c r="C28" s="8"/>
    </row>
    <row r="29" spans="1:5" ht="12">
      <c r="A29" s="19" t="s">
        <v>19</v>
      </c>
      <c r="B29" s="38">
        <v>1056995</v>
      </c>
      <c r="C29" s="8"/>
      <c r="E29" s="14"/>
    </row>
    <row r="30" spans="1:3" ht="12">
      <c r="A30" s="19" t="s">
        <v>40</v>
      </c>
      <c r="B30" s="23">
        <v>2000</v>
      </c>
      <c r="C30" s="8"/>
    </row>
    <row r="31" spans="1:3" ht="12">
      <c r="A31" s="19" t="s">
        <v>69</v>
      </c>
      <c r="B31" s="23">
        <v>25050</v>
      </c>
      <c r="C31" s="8"/>
    </row>
    <row r="32" spans="1:3" ht="12">
      <c r="A32" s="19" t="s">
        <v>83</v>
      </c>
      <c r="B32" s="23">
        <v>5550</v>
      </c>
      <c r="C32" s="8"/>
    </row>
    <row r="33" spans="1:5" ht="12">
      <c r="A33" s="19" t="s">
        <v>97</v>
      </c>
      <c r="B33" s="23">
        <v>52000</v>
      </c>
      <c r="C33" s="8"/>
      <c r="E33" s="25"/>
    </row>
    <row r="34" ht="12">
      <c r="B34" s="8"/>
    </row>
    <row r="35" spans="1:2" ht="12">
      <c r="A35" s="19" t="s">
        <v>48</v>
      </c>
      <c r="B35" s="24">
        <f>SUM(B19:B34)</f>
        <v>1607263</v>
      </c>
    </row>
    <row r="36" spans="1:2" ht="12">
      <c r="A36" s="19" t="s">
        <v>124</v>
      </c>
      <c r="B36" s="23">
        <v>100000</v>
      </c>
    </row>
    <row r="37" spans="1:2" ht="12">
      <c r="A37" s="19" t="s">
        <v>98</v>
      </c>
      <c r="B37" s="23">
        <f>SUM(B35+B36)</f>
        <v>1707263</v>
      </c>
    </row>
    <row r="40" ht="12">
      <c r="A40" s="27" t="s">
        <v>100</v>
      </c>
    </row>
    <row r="42" spans="2:10" ht="12.75">
      <c r="B42" s="1" t="s">
        <v>105</v>
      </c>
      <c r="C42" s="1"/>
      <c r="D42" s="1" t="s">
        <v>106</v>
      </c>
      <c r="E42" s="1"/>
      <c r="F42" s="1" t="s">
        <v>107</v>
      </c>
      <c r="G42" s="1"/>
      <c r="H42" s="1" t="s">
        <v>108</v>
      </c>
      <c r="I42" s="1"/>
      <c r="J42" s="1" t="s">
        <v>109</v>
      </c>
    </row>
    <row r="43" spans="1:10" ht="12">
      <c r="A43" s="8" t="s">
        <v>2</v>
      </c>
      <c r="B43" s="8">
        <v>350000</v>
      </c>
      <c r="C43" s="8" t="s">
        <v>2</v>
      </c>
      <c r="D43" s="8">
        <v>0</v>
      </c>
      <c r="E43" s="8" t="s">
        <v>2</v>
      </c>
      <c r="F43" s="8">
        <v>0</v>
      </c>
      <c r="G43" s="8" t="s">
        <v>2</v>
      </c>
      <c r="H43" s="8">
        <v>0</v>
      </c>
      <c r="I43" s="8" t="s">
        <v>2</v>
      </c>
      <c r="J43" s="8">
        <v>0</v>
      </c>
    </row>
    <row r="44" spans="1:10" ht="12">
      <c r="A44" s="8" t="s">
        <v>3</v>
      </c>
      <c r="B44" s="8">
        <v>2220</v>
      </c>
      <c r="C44" s="8" t="s">
        <v>3</v>
      </c>
      <c r="D44" s="8">
        <v>54996</v>
      </c>
      <c r="E44" s="8" t="s">
        <v>3</v>
      </c>
      <c r="F44" s="8">
        <v>60504</v>
      </c>
      <c r="G44" s="8" t="s">
        <v>3</v>
      </c>
      <c r="H44" s="8">
        <v>63528</v>
      </c>
      <c r="I44" s="8" t="s">
        <v>3</v>
      </c>
      <c r="J44" s="8">
        <v>66022</v>
      </c>
    </row>
    <row r="45" spans="1:10" ht="12">
      <c r="A45" s="8" t="s">
        <v>4</v>
      </c>
      <c r="B45" s="8">
        <v>70388</v>
      </c>
      <c r="C45" s="8" t="s">
        <v>4</v>
      </c>
      <c r="D45" s="8">
        <v>12164</v>
      </c>
      <c r="E45" s="8" t="s">
        <v>4</v>
      </c>
      <c r="F45" s="8">
        <v>15289</v>
      </c>
      <c r="G45" s="8" t="s">
        <v>4</v>
      </c>
      <c r="H45" s="8">
        <v>16731</v>
      </c>
      <c r="I45" s="8" t="s">
        <v>4</v>
      </c>
      <c r="J45" s="8">
        <v>14145</v>
      </c>
    </row>
    <row r="46" spans="1:10" ht="12">
      <c r="A46" s="8" t="s">
        <v>5</v>
      </c>
      <c r="B46" s="8">
        <v>3000</v>
      </c>
      <c r="C46" s="8" t="s">
        <v>5</v>
      </c>
      <c r="D46" s="8">
        <v>11500</v>
      </c>
      <c r="E46" s="8" t="s">
        <v>5</v>
      </c>
      <c r="F46" s="8">
        <v>15000</v>
      </c>
      <c r="G46" s="8" t="s">
        <v>5</v>
      </c>
      <c r="H46" s="8">
        <v>16500</v>
      </c>
      <c r="I46" s="8" t="s">
        <v>5</v>
      </c>
      <c r="J46" s="8">
        <v>17000</v>
      </c>
    </row>
    <row r="47" spans="1:10" ht="12">
      <c r="A47" s="8" t="s">
        <v>6</v>
      </c>
      <c r="B47" s="8">
        <v>0</v>
      </c>
      <c r="C47" s="8" t="s">
        <v>6</v>
      </c>
      <c r="D47" s="8">
        <v>50000</v>
      </c>
      <c r="E47" s="8" t="s">
        <v>6</v>
      </c>
      <c r="F47" s="8">
        <v>100000</v>
      </c>
      <c r="G47" s="8" t="s">
        <v>6</v>
      </c>
      <c r="H47" s="8">
        <v>100000</v>
      </c>
      <c r="I47" s="8" t="s">
        <v>6</v>
      </c>
      <c r="J47" s="8">
        <v>30000</v>
      </c>
    </row>
    <row r="48" spans="1:10" ht="12">
      <c r="A48" s="8" t="s">
        <v>9</v>
      </c>
      <c r="B48" s="8">
        <v>0</v>
      </c>
      <c r="C48" s="8" t="s">
        <v>9</v>
      </c>
      <c r="D48" s="8">
        <v>0</v>
      </c>
      <c r="E48" s="8" t="s">
        <v>9</v>
      </c>
      <c r="F48" s="8">
        <v>0</v>
      </c>
      <c r="G48" s="8" t="s">
        <v>9</v>
      </c>
      <c r="H48" s="8">
        <v>10000</v>
      </c>
      <c r="I48" s="8" t="s">
        <v>9</v>
      </c>
      <c r="J48" s="8">
        <v>0</v>
      </c>
    </row>
    <row r="49" spans="1:10" ht="12">
      <c r="A49" s="8" t="s">
        <v>7</v>
      </c>
      <c r="B49" s="8">
        <v>0</v>
      </c>
      <c r="C49" s="8" t="s">
        <v>7</v>
      </c>
      <c r="D49" s="8">
        <v>0</v>
      </c>
      <c r="E49" s="8" t="s">
        <v>7</v>
      </c>
      <c r="F49" s="8">
        <v>0</v>
      </c>
      <c r="G49" s="8" t="s">
        <v>7</v>
      </c>
      <c r="H49" s="8">
        <v>0</v>
      </c>
      <c r="I49" s="8" t="s">
        <v>78</v>
      </c>
      <c r="J49" s="8">
        <v>10000</v>
      </c>
    </row>
    <row r="50" spans="1:10" ht="12">
      <c r="A50" s="8" t="s">
        <v>8</v>
      </c>
      <c r="B50" s="8">
        <v>0</v>
      </c>
      <c r="C50" s="8" t="s">
        <v>8</v>
      </c>
      <c r="D50" s="8">
        <v>0</v>
      </c>
      <c r="E50" s="8" t="s">
        <v>8</v>
      </c>
      <c r="F50" s="8">
        <v>20000</v>
      </c>
      <c r="G50" s="8" t="s">
        <v>8</v>
      </c>
      <c r="H50" s="8">
        <v>0</v>
      </c>
      <c r="I50" s="8" t="s">
        <v>88</v>
      </c>
      <c r="J50" s="8">
        <v>0</v>
      </c>
    </row>
    <row r="51" spans="1:10" ht="12">
      <c r="A51" s="8" t="s">
        <v>10</v>
      </c>
      <c r="B51" s="8">
        <v>0</v>
      </c>
      <c r="C51" s="8" t="s">
        <v>10</v>
      </c>
      <c r="D51" s="8">
        <v>0</v>
      </c>
      <c r="E51" s="8" t="s">
        <v>10</v>
      </c>
      <c r="F51" s="8">
        <v>0</v>
      </c>
      <c r="G51" s="8" t="s">
        <v>10</v>
      </c>
      <c r="H51" s="8">
        <v>0</v>
      </c>
      <c r="I51" s="8" t="s">
        <v>87</v>
      </c>
      <c r="J51" s="8">
        <v>10000</v>
      </c>
    </row>
    <row r="52" spans="1:10" ht="12">
      <c r="A52" s="8" t="s">
        <v>11</v>
      </c>
      <c r="B52" s="8">
        <v>60</v>
      </c>
      <c r="C52" s="8" t="s">
        <v>11</v>
      </c>
      <c r="D52" s="8">
        <v>1776</v>
      </c>
      <c r="E52" s="8" t="s">
        <v>11</v>
      </c>
      <c r="F52" s="8">
        <v>2640</v>
      </c>
      <c r="G52" s="8" t="s">
        <v>11</v>
      </c>
      <c r="H52" s="8">
        <v>3192</v>
      </c>
      <c r="I52" s="8" t="s">
        <v>11</v>
      </c>
      <c r="J52" s="8">
        <v>350</v>
      </c>
    </row>
    <row r="53" spans="1:10" ht="12">
      <c r="A53" s="8" t="s">
        <v>12</v>
      </c>
      <c r="B53" s="8">
        <v>0</v>
      </c>
      <c r="C53" s="8" t="s">
        <v>12</v>
      </c>
      <c r="D53" s="8">
        <v>9000</v>
      </c>
      <c r="E53" s="8" t="s">
        <v>12</v>
      </c>
      <c r="F53" s="8">
        <v>12000</v>
      </c>
      <c r="G53" s="8" t="s">
        <v>12</v>
      </c>
      <c r="H53" s="8">
        <v>7475</v>
      </c>
      <c r="I53" s="8" t="s">
        <v>93</v>
      </c>
      <c r="J53" s="8">
        <v>500000</v>
      </c>
    </row>
    <row r="54" spans="1:10" ht="12">
      <c r="A54" s="8"/>
      <c r="B54" s="8">
        <v>0</v>
      </c>
      <c r="C54" s="8" t="s">
        <v>76</v>
      </c>
      <c r="D54" s="8">
        <v>20000</v>
      </c>
      <c r="E54" s="8" t="s">
        <v>78</v>
      </c>
      <c r="F54" s="8">
        <v>20000</v>
      </c>
      <c r="G54" s="8" t="s">
        <v>78</v>
      </c>
      <c r="H54" s="8">
        <v>20000</v>
      </c>
      <c r="I54" s="8"/>
      <c r="J54" s="8"/>
    </row>
    <row r="55" spans="1:10" ht="12">
      <c r="A55" s="8"/>
      <c r="B55" s="8">
        <v>0</v>
      </c>
      <c r="C55" s="8"/>
      <c r="D55" s="8">
        <v>0</v>
      </c>
      <c r="E55" s="8"/>
      <c r="F55" s="8"/>
      <c r="G55" s="8"/>
      <c r="H55" s="8"/>
      <c r="I55" s="8"/>
      <c r="J55" s="8"/>
    </row>
    <row r="56" spans="1:10" ht="12">
      <c r="A56" s="8"/>
      <c r="B56" s="8">
        <v>0</v>
      </c>
      <c r="C56" s="8"/>
      <c r="D56" s="8">
        <v>0</v>
      </c>
      <c r="E56" s="8"/>
      <c r="F56" s="8"/>
      <c r="G56" s="8"/>
      <c r="H56" s="8"/>
      <c r="I56" s="8"/>
      <c r="J56" s="8"/>
    </row>
    <row r="58" ht="12">
      <c r="C58" s="26" t="s">
        <v>103</v>
      </c>
    </row>
    <row r="59" spans="1:3" ht="12">
      <c r="A59" s="8" t="s">
        <v>2</v>
      </c>
      <c r="B59" s="28">
        <v>350000</v>
      </c>
      <c r="C59" s="29" t="s">
        <v>104</v>
      </c>
    </row>
    <row r="60" spans="1:3" ht="12">
      <c r="A60" s="8" t="s">
        <v>3</v>
      </c>
      <c r="B60" s="28">
        <v>247270</v>
      </c>
      <c r="C60" s="8"/>
    </row>
    <row r="61" spans="1:3" ht="12">
      <c r="A61" s="8" t="s">
        <v>4</v>
      </c>
      <c r="B61" s="28">
        <v>128717</v>
      </c>
      <c r="C61" s="8"/>
    </row>
    <row r="62" spans="1:3" ht="12">
      <c r="A62" s="8" t="s">
        <v>5</v>
      </c>
      <c r="B62" s="28">
        <v>73000</v>
      </c>
      <c r="C62" s="8"/>
    </row>
    <row r="63" spans="1:3" ht="12">
      <c r="A63" s="8" t="s">
        <v>6</v>
      </c>
      <c r="B63" s="29">
        <v>280000</v>
      </c>
      <c r="C63" s="8"/>
    </row>
    <row r="64" spans="1:3" ht="12">
      <c r="A64" s="8" t="s">
        <v>9</v>
      </c>
      <c r="B64" s="29">
        <v>10000</v>
      </c>
      <c r="C64" s="8"/>
    </row>
    <row r="65" spans="1:3" ht="12">
      <c r="A65" s="8" t="s">
        <v>7</v>
      </c>
      <c r="B65" s="29">
        <v>10000</v>
      </c>
      <c r="C65" s="8"/>
    </row>
    <row r="66" spans="1:3" ht="12">
      <c r="A66" s="8" t="s">
        <v>8</v>
      </c>
      <c r="B66" s="29">
        <v>20000</v>
      </c>
      <c r="C66" s="8"/>
    </row>
    <row r="67" spans="1:3" ht="12">
      <c r="A67" s="8" t="s">
        <v>10</v>
      </c>
      <c r="B67" s="8">
        <v>0</v>
      </c>
      <c r="C67" s="8"/>
    </row>
    <row r="68" spans="1:3" ht="12">
      <c r="A68" s="8" t="s">
        <v>101</v>
      </c>
      <c r="B68" s="8">
        <v>36493</v>
      </c>
      <c r="C68" s="8"/>
    </row>
    <row r="69" spans="1:3" ht="12">
      <c r="A69" s="8" t="s">
        <v>102</v>
      </c>
      <c r="B69" s="29">
        <v>60000</v>
      </c>
      <c r="C69" s="8"/>
    </row>
    <row r="70" spans="1:3" ht="12">
      <c r="A70" s="8" t="s">
        <v>93</v>
      </c>
      <c r="B70" s="28">
        <v>500000</v>
      </c>
      <c r="C70" s="8"/>
    </row>
    <row r="71" spans="1:3" ht="12">
      <c r="A71" s="8"/>
      <c r="B71" s="8"/>
      <c r="C71" s="8"/>
    </row>
    <row r="72" spans="1:3" ht="12">
      <c r="A72" s="8" t="s">
        <v>48</v>
      </c>
      <c r="B72" s="8">
        <v>1715480</v>
      </c>
      <c r="C72" s="8"/>
    </row>
    <row r="76" ht="12">
      <c r="A76" s="31" t="s">
        <v>110</v>
      </c>
    </row>
    <row r="79" spans="1:2" ht="12">
      <c r="A79" s="8" t="s">
        <v>111</v>
      </c>
      <c r="B79" s="32">
        <v>1067963</v>
      </c>
    </row>
    <row r="80" spans="1:2" ht="12">
      <c r="A80" s="8" t="s">
        <v>112</v>
      </c>
      <c r="B80" s="32">
        <v>910938</v>
      </c>
    </row>
    <row r="81" ht="12">
      <c r="B81" s="34"/>
    </row>
    <row r="83" spans="1:2" ht="12">
      <c r="A83" s="8" t="s">
        <v>113</v>
      </c>
      <c r="B83" s="32">
        <v>617290</v>
      </c>
    </row>
    <row r="84" spans="1:2" ht="12">
      <c r="A84" s="8" t="s">
        <v>114</v>
      </c>
      <c r="B84" s="32">
        <v>691325.24</v>
      </c>
    </row>
    <row r="85" ht="12">
      <c r="B85" s="33"/>
    </row>
    <row r="86" ht="12">
      <c r="B86" s="32"/>
    </row>
    <row r="87" spans="1:2" ht="12.75">
      <c r="A87" s="1" t="s">
        <v>115</v>
      </c>
      <c r="B87" s="32"/>
    </row>
    <row r="88" spans="1:2" ht="12">
      <c r="A88" t="s">
        <v>116</v>
      </c>
      <c r="B88" s="35">
        <f>SUM(B79+B83)</f>
        <v>1685253</v>
      </c>
    </row>
    <row r="89" spans="1:2" ht="12">
      <c r="A89" t="s">
        <v>117</v>
      </c>
      <c r="B89" s="35">
        <f>SUM(B80+B84)</f>
        <v>1602263.24</v>
      </c>
    </row>
  </sheetData>
  <sheetProtection/>
  <printOptions/>
  <pageMargins left="0.75" right="0.75" top="1" bottom="1" header="0.5" footer="0.5"/>
  <pageSetup fitToHeight="1" fitToWidth="1" orientation="landscape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Christian Consulting</Company>
  <HyperlinkBase>www.christianconsulting.org.uk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Consulting</dc:creator>
  <cp:keywords/>
  <dc:description>(c) Christian Consulting</dc:description>
  <cp:lastModifiedBy>Nicolas Jenni</cp:lastModifiedBy>
  <cp:lastPrinted>2012-07-20T08:27:24Z</cp:lastPrinted>
  <dcterms:created xsi:type="dcterms:W3CDTF">2011-11-27T07:34:32Z</dcterms:created>
  <dcterms:modified xsi:type="dcterms:W3CDTF">2016-07-07T17:32:11Z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